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440" windowHeight="12465" activeTab="14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H6" i="9" l="1"/>
  <c r="G28" i="8"/>
  <c r="F28" i="8"/>
  <c r="H17" i="8"/>
  <c r="F17" i="8"/>
  <c r="G8" i="8"/>
  <c r="F8" i="8"/>
  <c r="H34" i="6"/>
  <c r="G34" i="6"/>
  <c r="F34" i="6"/>
  <c r="H33" i="6"/>
  <c r="G33" i="6"/>
  <c r="F33" i="6"/>
  <c r="H32" i="6"/>
  <c r="G32" i="6"/>
  <c r="F32" i="6"/>
  <c r="I31" i="6"/>
  <c r="H31" i="6"/>
  <c r="G31" i="6"/>
  <c r="F31" i="6"/>
  <c r="H30" i="6"/>
  <c r="G30" i="6"/>
  <c r="F30" i="6"/>
  <c r="H29" i="6"/>
  <c r="G29" i="6"/>
  <c r="F29" i="6"/>
  <c r="H28" i="6"/>
  <c r="G28" i="6"/>
  <c r="F28" i="6"/>
  <c r="H27" i="6"/>
  <c r="G27" i="6"/>
  <c r="F27" i="6"/>
  <c r="H26" i="6"/>
  <c r="G26" i="6"/>
  <c r="F26" i="6"/>
  <c r="H25" i="6"/>
  <c r="G25" i="6"/>
  <c r="F25" i="6"/>
  <c r="H24" i="6"/>
  <c r="G24" i="6"/>
  <c r="F24" i="6"/>
  <c r="H23" i="6"/>
  <c r="G23" i="6"/>
  <c r="F23" i="6"/>
  <c r="H22" i="6"/>
  <c r="G22" i="6"/>
  <c r="F22" i="6"/>
  <c r="H21" i="6"/>
  <c r="G21" i="6"/>
  <c r="F21" i="6"/>
  <c r="H20" i="6"/>
  <c r="G20" i="6"/>
  <c r="F20" i="6"/>
  <c r="H19" i="6"/>
  <c r="G19" i="6"/>
  <c r="F19" i="6"/>
  <c r="H18" i="6"/>
  <c r="G18" i="6"/>
  <c r="F18" i="6"/>
  <c r="J17" i="6"/>
  <c r="I17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I8" i="6"/>
  <c r="H8" i="6"/>
  <c r="G8" i="6"/>
  <c r="F8" i="6"/>
  <c r="J7" i="6"/>
  <c r="I7" i="6"/>
  <c r="H7" i="6"/>
  <c r="G7" i="6"/>
  <c r="F7" i="6"/>
</calcChain>
</file>

<file path=xl/sharedStrings.xml><?xml version="1.0" encoding="utf-8"?>
<sst xmlns="http://schemas.openxmlformats.org/spreadsheetml/2006/main" count="714" uniqueCount="337">
  <si>
    <t>攀枝花市人事考试中心</t>
  </si>
  <si>
    <t>2023年单位预算</t>
  </si>
  <si>
    <t xml:space="preserve">
表1</t>
  </si>
  <si>
    <t xml:space="preserve"> </t>
  </si>
  <si>
    <t>单位收支总表</t>
  </si>
  <si>
    <t>单位：攀枝花市人事考试中心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</si>
  <si>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</si>
  <si>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</si>
  <si>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</si>
  <si>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</si>
  <si>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</si>
  <si>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</si>
  <si>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</si>
  <si>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</si>
  <si>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</si>
  <si>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</si>
  <si>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</si>
  <si>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</si>
  <si>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</si>
  <si>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</si>
  <si>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</si>
  <si>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</si>
  <si>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</si>
  <si>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</si>
  <si>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</si>
  <si>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t>八、社会保障和就业支出</t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</si>
  <si>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</si>
  <si>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</si>
  <si>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</si>
  <si>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</si>
  <si>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</si>
  <si>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</si>
  <si>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</si>
  <si>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</si>
  <si>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</si>
  <si>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</si>
  <si>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</si>
  <si>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</si>
  <si>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</si>
  <si>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</si>
  <si>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</si>
  <si>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</si>
  <si>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</si>
  <si>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</si>
  <si>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</si>
  <si>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</si>
  <si>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</si>
  <si>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</si>
  <si>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</si>
  <si>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</si>
  <si>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</si>
  <si>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</si>
  <si>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</si>
  <si>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</si>
  <si>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</si>
  <si>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</si>
  <si>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</si>
  <si>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</si>
  <si>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</si>
  <si>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</si>
  <si>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</si>
  <si>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</si>
  <si>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</si>
  <si>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</si>
  <si>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</si>
  <si>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</si>
  <si>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</si>
  <si>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</si>
  <si>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</si>
  <si>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</si>
  <si>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</si>
  <si>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</si>
  <si>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</si>
  <si>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</si>
  <si>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</si>
  <si>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</si>
  <si>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</si>
  <si>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</si>
  <si>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</si>
  <si>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</si>
  <si>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</si>
  <si>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</si>
  <si>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</si>
  <si>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攀枝花市人事考试中心（社会保障和就业支出）</t>
  </si>
  <si>
    <t>01</t>
  </si>
  <si>
    <t>攀枝花市人事考试中心（人力资源和社会保障管理事务）</t>
  </si>
  <si>
    <t>50</t>
  </si>
  <si>
    <t>攀枝花市人事考试中心（事业运行）</t>
  </si>
  <si>
    <t>208</t>
  </si>
  <si>
    <t>99</t>
  </si>
  <si>
    <t>攀枝花市人事考试中心（其他人力资源和社会保障管理事务支出）</t>
  </si>
  <si>
    <t>05</t>
  </si>
  <si>
    <t>攀枝花市人事考试中心（行政事业单位养老支出）</t>
  </si>
  <si>
    <t>02</t>
  </si>
  <si>
    <t>攀枝花市人事考试中心（事业单位离退休）</t>
  </si>
  <si>
    <t>攀枝花市人事考试中心（机关事业单位基本养老保险缴费支出）</t>
  </si>
  <si>
    <t>210</t>
  </si>
  <si>
    <t>攀枝花市人事考试中心（卫生健康支出）</t>
  </si>
  <si>
    <t>11</t>
  </si>
  <si>
    <t>攀枝花市人事考试中心（行政事业单位医疗）</t>
  </si>
  <si>
    <t>攀枝花市人事考试中心（事业单位医疗）</t>
  </si>
  <si>
    <t>03</t>
  </si>
  <si>
    <t>攀枝花市人事考试中心（公务员医疗补助）</t>
  </si>
  <si>
    <t>攀枝花市人事考试中心（其他行政事业单位医疗支出）</t>
  </si>
  <si>
    <t>221</t>
  </si>
  <si>
    <t>攀枝花市人事考试中心（住房保障支出）</t>
  </si>
  <si>
    <t>攀枝花市人事考试中心（住房改革支出）</t>
  </si>
  <si>
    <t>攀枝花市人事考试中心（住房公积金）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</si>
  <si>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</si>
  <si>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</si>
  <si>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</si>
  <si>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</si>
  <si>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</si>
  <si>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</si>
  <si>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</si>
  <si>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</si>
  <si>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</si>
  <si>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</si>
  <si>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</si>
  <si>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</si>
  <si>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</si>
  <si>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</si>
  <si>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</si>
  <si>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</si>
  <si>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</si>
  <si>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</si>
  <si>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</si>
  <si>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</si>
  <si>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</si>
  <si>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</si>
  <si>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</si>
  <si>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</si>
  <si>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</si>
  <si>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</si>
  <si>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</si>
  <si>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</si>
  <si>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</si>
  <si>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</si>
  <si>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</si>
  <si>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</si>
  <si>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</si>
  <si>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</si>
  <si>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</si>
  <si>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</si>
  <si>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</si>
  <si>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</si>
  <si>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</si>
  <si>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</si>
  <si>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</si>
  <si>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</si>
  <si>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</si>
  <si>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</si>
  <si>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</si>
  <si>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</si>
  <si>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</si>
  <si>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</si>
  <si>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</si>
  <si>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</si>
  <si>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</si>
  <si>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b/>
        <sz val="11"/>
        <rFont val="宋体"/>
        <family val="3"/>
        <charset val="134"/>
      </rPr>
      <t>工资福利支出</t>
    </r>
  </si>
  <si>
    <t>301</t>
  </si>
  <si>
    <r>
      <rPr>
        <b/>
        <sz val="11"/>
        <rFont val="宋体"/>
        <family val="3"/>
        <charset val="134"/>
      </rPr>
      <t>基本工资</t>
    </r>
  </si>
  <si>
    <r>
      <rPr>
        <b/>
        <sz val="11"/>
        <rFont val="宋体"/>
        <family val="3"/>
        <charset val="134"/>
      </rPr>
      <t>津贴补贴</t>
    </r>
  </si>
  <si>
    <t>07</t>
  </si>
  <si>
    <r>
      <rPr>
        <b/>
        <sz val="11"/>
        <rFont val="宋体"/>
        <family val="3"/>
        <charset val="134"/>
      </rPr>
      <t>绩效工资</t>
    </r>
  </si>
  <si>
    <t>08</t>
  </si>
  <si>
    <r>
      <rPr>
        <b/>
        <sz val="11"/>
        <rFont val="宋体"/>
        <family val="3"/>
        <charset val="134"/>
      </rPr>
      <t>机关事业单位基本养老保险缴费</t>
    </r>
  </si>
  <si>
    <t>10</t>
  </si>
  <si>
    <r>
      <rPr>
        <b/>
        <sz val="11"/>
        <rFont val="宋体"/>
        <family val="3"/>
        <charset val="134"/>
      </rPr>
      <t>职工基本医疗保险缴费</t>
    </r>
  </si>
  <si>
    <r>
      <rPr>
        <b/>
        <sz val="11"/>
        <rFont val="宋体"/>
        <family val="3"/>
        <charset val="134"/>
      </rPr>
      <t>公务员医疗补助缴费</t>
    </r>
  </si>
  <si>
    <t>12</t>
  </si>
  <si>
    <r>
      <rPr>
        <b/>
        <sz val="11"/>
        <rFont val="宋体"/>
        <family val="3"/>
        <charset val="134"/>
      </rPr>
      <t>其他社会保障缴费</t>
    </r>
  </si>
  <si>
    <t>13</t>
  </si>
  <si>
    <r>
      <rPr>
        <b/>
        <sz val="11"/>
        <rFont val="宋体"/>
        <family val="3"/>
        <charset val="134"/>
      </rPr>
      <t>住房公积金</t>
    </r>
  </si>
  <si>
    <t>302</t>
  </si>
  <si>
    <r>
      <rPr>
        <b/>
        <sz val="11"/>
        <rFont val="宋体"/>
        <family val="3"/>
        <charset val="134"/>
      </rPr>
      <t>商品和服务支出</t>
    </r>
  </si>
  <si>
    <r>
      <rPr>
        <b/>
        <sz val="11"/>
        <rFont val="宋体"/>
        <family val="3"/>
        <charset val="134"/>
      </rPr>
      <t>办公费</t>
    </r>
  </si>
  <si>
    <t>印刷费</t>
  </si>
  <si>
    <r>
      <rPr>
        <b/>
        <sz val="11"/>
        <rFont val="宋体"/>
        <family val="3"/>
        <charset val="134"/>
      </rPr>
      <t>水费</t>
    </r>
  </si>
  <si>
    <t>06</t>
  </si>
  <si>
    <r>
      <rPr>
        <b/>
        <sz val="11"/>
        <rFont val="宋体"/>
        <family val="3"/>
        <charset val="134"/>
      </rPr>
      <t>电费</t>
    </r>
  </si>
  <si>
    <r>
      <rPr>
        <b/>
        <sz val="11"/>
        <rFont val="宋体"/>
        <family val="3"/>
        <charset val="134"/>
      </rPr>
      <t>邮电费</t>
    </r>
  </si>
  <si>
    <t>09</t>
  </si>
  <si>
    <t>物业管理费</t>
  </si>
  <si>
    <r>
      <rPr>
        <b/>
        <sz val="11"/>
        <rFont val="宋体"/>
        <family val="3"/>
        <charset val="134"/>
      </rPr>
      <t>差旅费</t>
    </r>
  </si>
  <si>
    <t>17</t>
  </si>
  <si>
    <r>
      <rPr>
        <b/>
        <sz val="11"/>
        <rFont val="宋体"/>
        <family val="3"/>
        <charset val="134"/>
      </rPr>
      <t>公务接待费</t>
    </r>
  </si>
  <si>
    <t>26</t>
  </si>
  <si>
    <t>劳务费</t>
  </si>
  <si>
    <r>
      <rPr>
        <b/>
        <sz val="11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  <scheme val="minor"/>
      </rPr>
      <t>8</t>
    </r>
  </si>
  <si>
    <t>工会经费</t>
  </si>
  <si>
    <r>
      <rPr>
        <b/>
        <sz val="11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  <scheme val="minor"/>
      </rPr>
      <t>9</t>
    </r>
  </si>
  <si>
    <t>福利费</t>
  </si>
  <si>
    <r>
      <rPr>
        <b/>
        <sz val="11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  <scheme val="minor"/>
      </rPr>
      <t>9</t>
    </r>
  </si>
  <si>
    <t>其他交通费用</t>
  </si>
  <si>
    <r>
      <rPr>
        <b/>
        <sz val="11"/>
        <rFont val="宋体"/>
        <family val="3"/>
        <charset val="134"/>
      </rPr>
      <t>9</t>
    </r>
    <r>
      <rPr>
        <sz val="11"/>
        <color indexed="8"/>
        <rFont val="宋体"/>
        <family val="3"/>
        <charset val="134"/>
        <scheme val="minor"/>
      </rPr>
      <t>9</t>
    </r>
  </si>
  <si>
    <t>其他商品和服务支出</t>
  </si>
  <si>
    <r>
      <rPr>
        <b/>
        <sz val="11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  <scheme val="minor"/>
      </rPr>
      <t>03</t>
    </r>
  </si>
  <si>
    <t>对个人和家庭的补助</t>
  </si>
  <si>
    <r>
      <rPr>
        <b/>
        <sz val="11"/>
        <rFont val="宋体"/>
        <family val="3"/>
        <charset val="134"/>
      </rPr>
      <t>0</t>
    </r>
    <r>
      <rPr>
        <sz val="11"/>
        <color indexed="8"/>
        <rFont val="宋体"/>
        <family val="3"/>
        <charset val="134"/>
        <scheme val="minor"/>
      </rPr>
      <t>2</t>
    </r>
  </si>
  <si>
    <t>退休费</t>
  </si>
  <si>
    <r>
      <rPr>
        <b/>
        <sz val="11"/>
        <rFont val="宋体"/>
        <family val="3"/>
        <charset val="134"/>
      </rPr>
      <t>0</t>
    </r>
    <r>
      <rPr>
        <sz val="11"/>
        <color indexed="8"/>
        <rFont val="宋体"/>
        <family val="3"/>
        <charset val="134"/>
        <scheme val="minor"/>
      </rPr>
      <t>5</t>
    </r>
  </si>
  <si>
    <t>生活补助</t>
  </si>
  <si>
    <r>
      <rPr>
        <b/>
        <sz val="11"/>
        <rFont val="宋体"/>
        <family val="3"/>
        <charset val="134"/>
      </rPr>
      <t>0</t>
    </r>
    <r>
      <rPr>
        <sz val="11"/>
        <color indexed="8"/>
        <rFont val="宋体"/>
        <family val="3"/>
        <charset val="134"/>
        <scheme val="minor"/>
      </rPr>
      <t>7</t>
    </r>
  </si>
  <si>
    <t>医疗费补助</t>
  </si>
  <si>
    <t>表3</t>
  </si>
  <si>
    <t>一般公共预算支出预算表</t>
  </si>
  <si>
    <t>当年财政拨款安排</t>
  </si>
  <si>
    <r>
      <rPr>
        <b/>
        <sz val="11"/>
        <rFont val="宋体"/>
        <family val="3"/>
        <charset val="134"/>
      </rPr>
      <t>社会保障和就业支出</t>
    </r>
  </si>
  <si>
    <r>
      <rPr>
        <b/>
        <sz val="11"/>
        <rFont val="宋体"/>
        <family val="3"/>
        <charset val="134"/>
      </rPr>
      <t>人力资源和社会保障管理事务</t>
    </r>
  </si>
  <si>
    <r>
      <rPr>
        <b/>
        <sz val="11"/>
        <rFont val="宋体"/>
        <family val="3"/>
        <charset val="134"/>
      </rPr>
      <t>事业运行</t>
    </r>
  </si>
  <si>
    <r>
      <rPr>
        <b/>
        <sz val="11"/>
        <rFont val="宋体"/>
        <family val="3"/>
        <charset val="134"/>
      </rPr>
      <t>其他人力资源和社会保障管理事务支出</t>
    </r>
  </si>
  <si>
    <r>
      <rPr>
        <b/>
        <sz val="11"/>
        <rFont val="宋体"/>
        <family val="3"/>
        <charset val="134"/>
      </rPr>
      <t>行政事业单位养老支出</t>
    </r>
  </si>
  <si>
    <r>
      <rPr>
        <b/>
        <sz val="11"/>
        <rFont val="宋体"/>
        <family val="3"/>
        <charset val="134"/>
      </rPr>
      <t>事业单位离退休</t>
    </r>
  </si>
  <si>
    <r>
      <rPr>
        <b/>
        <sz val="11"/>
        <rFont val="宋体"/>
        <family val="3"/>
        <charset val="134"/>
      </rPr>
      <t>机关事业单位基本养老保险缴费支出</t>
    </r>
  </si>
  <si>
    <r>
      <rPr>
        <b/>
        <sz val="11"/>
        <rFont val="宋体"/>
        <family val="3"/>
        <charset val="134"/>
      </rPr>
      <t>卫生健康支出</t>
    </r>
  </si>
  <si>
    <r>
      <rPr>
        <b/>
        <sz val="11"/>
        <rFont val="宋体"/>
        <family val="3"/>
        <charset val="134"/>
      </rPr>
      <t>行政事业单位医疗</t>
    </r>
  </si>
  <si>
    <r>
      <rPr>
        <b/>
        <sz val="11"/>
        <rFont val="宋体"/>
        <family val="3"/>
        <charset val="134"/>
      </rPr>
      <t>事业单位医疗</t>
    </r>
  </si>
  <si>
    <r>
      <rPr>
        <b/>
        <sz val="11"/>
        <rFont val="宋体"/>
        <family val="3"/>
        <charset val="134"/>
      </rPr>
      <t>公务员医疗补助</t>
    </r>
  </si>
  <si>
    <r>
      <rPr>
        <b/>
        <sz val="11"/>
        <rFont val="宋体"/>
        <family val="3"/>
        <charset val="134"/>
      </rPr>
      <t>其他行政事业单位医疗支出</t>
    </r>
  </si>
  <si>
    <r>
      <rPr>
        <b/>
        <sz val="11"/>
        <rFont val="宋体"/>
        <family val="3"/>
        <charset val="134"/>
      </rPr>
      <t>住房保障支出</t>
    </r>
  </si>
  <si>
    <r>
      <rPr>
        <b/>
        <sz val="11"/>
        <rFont val="宋体"/>
        <family val="3"/>
        <charset val="134"/>
      </rPr>
      <t>住房改革支出</t>
    </r>
  </si>
  <si>
    <t>表3-1</t>
  </si>
  <si>
    <t>一般公共预算基本支出预算表</t>
  </si>
  <si>
    <t>人员经费</t>
  </si>
  <si>
    <t>公用经费</t>
  </si>
  <si>
    <t>工资福利支出</t>
  </si>
  <si>
    <t>基本工资</t>
  </si>
  <si>
    <t>津贴补贴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</si>
  <si>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</si>
  <si>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</si>
  <si>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</si>
  <si>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</si>
  <si>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</si>
  <si>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</si>
  <si>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商品和服务支出</t>
  </si>
  <si>
    <t>办公费</t>
  </si>
  <si>
    <t>水费</t>
  </si>
  <si>
    <t>电费</t>
  </si>
  <si>
    <t>邮电费</t>
  </si>
  <si>
    <t>差旅费</t>
  </si>
  <si>
    <t>公务接待费</t>
  </si>
  <si>
    <r>
      <rPr>
        <sz val="11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  <scheme val="minor"/>
      </rPr>
      <t>8</t>
    </r>
  </si>
  <si>
    <r>
      <rPr>
        <sz val="11"/>
        <rFont val="宋体"/>
        <family val="3"/>
        <charset val="134"/>
      </rPr>
      <t>2</t>
    </r>
    <r>
      <rPr>
        <sz val="11"/>
        <color indexed="8"/>
        <rFont val="宋体"/>
        <family val="3"/>
        <charset val="134"/>
        <scheme val="minor"/>
      </rPr>
      <t>9</t>
    </r>
  </si>
  <si>
    <r>
      <rPr>
        <sz val="11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  <scheme val="minor"/>
      </rPr>
      <t>9</t>
    </r>
  </si>
  <si>
    <r>
      <rPr>
        <sz val="11"/>
        <rFont val="宋体"/>
        <family val="3"/>
        <charset val="134"/>
      </rPr>
      <t>9</t>
    </r>
    <r>
      <rPr>
        <sz val="11"/>
        <color indexed="8"/>
        <rFont val="宋体"/>
        <family val="3"/>
        <charset val="134"/>
        <scheme val="minor"/>
      </rPr>
      <t>9</t>
    </r>
  </si>
  <si>
    <r>
      <rPr>
        <sz val="11"/>
        <rFont val="宋体"/>
        <family val="3"/>
        <charset val="134"/>
      </rPr>
      <t>3</t>
    </r>
    <r>
      <rPr>
        <sz val="11"/>
        <color indexed="8"/>
        <rFont val="宋体"/>
        <family val="3"/>
        <charset val="134"/>
        <scheme val="minor"/>
      </rPr>
      <t>03</t>
    </r>
  </si>
  <si>
    <r>
      <rPr>
        <sz val="11"/>
        <rFont val="宋体"/>
        <family val="3"/>
        <charset val="134"/>
      </rPr>
      <t>0</t>
    </r>
    <r>
      <rPr>
        <sz val="11"/>
        <color indexed="8"/>
        <rFont val="宋体"/>
        <family val="3"/>
        <charset val="134"/>
        <scheme val="minor"/>
      </rPr>
      <t>2</t>
    </r>
  </si>
  <si>
    <r>
      <rPr>
        <sz val="11"/>
        <rFont val="宋体"/>
        <family val="3"/>
        <charset val="134"/>
      </rPr>
      <t>0</t>
    </r>
    <r>
      <rPr>
        <sz val="11"/>
        <color indexed="8"/>
        <rFont val="宋体"/>
        <family val="3"/>
        <charset val="134"/>
        <scheme val="minor"/>
      </rPr>
      <t>5</t>
    </r>
  </si>
  <si>
    <r>
      <rPr>
        <sz val="11"/>
        <rFont val="宋体"/>
        <family val="3"/>
        <charset val="134"/>
      </rPr>
      <t>0</t>
    </r>
    <r>
      <rPr>
        <sz val="11"/>
        <color indexed="8"/>
        <rFont val="宋体"/>
        <family val="3"/>
        <charset val="134"/>
        <scheme val="minor"/>
      </rPr>
      <t>7</t>
    </r>
  </si>
  <si>
    <t>表3-2</t>
  </si>
  <si>
    <t>一般公共预算项目支出预算表</t>
  </si>
  <si>
    <t>项目名称</t>
  </si>
  <si>
    <t>金额</t>
  </si>
  <si>
    <t>公招考试工作经费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</si>
  <si>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</si>
  <si>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</si>
  <si>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</si>
  <si>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</si>
  <si>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</si>
  <si>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</si>
  <si>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</si>
  <si>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</si>
  <si>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</si>
  <si>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</si>
  <si>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</si>
  <si>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</si>
  <si>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</si>
  <si>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</si>
  <si>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</si>
  <si>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</si>
  <si>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</si>
  <si>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</si>
  <si>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</si>
  <si>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(2023年度)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</si>
  <si>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</si>
  <si>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</si>
  <si>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</si>
  <si>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</si>
  <si>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</si>
  <si>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</si>
  <si>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保障公招、紧缺选调、事业单位笔试等人员招考工作顺利开展。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</si>
  <si>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</si>
  <si>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</si>
  <si>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</si>
  <si>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</si>
  <si>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</si>
  <si>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</si>
  <si>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</si>
  <si>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事业单位笔试</t>
  </si>
  <si>
    <t>1项</t>
  </si>
  <si>
    <t>其他公招类笔试</t>
  </si>
  <si>
    <t>5项</t>
  </si>
  <si>
    <t>质量指标</t>
  </si>
  <si>
    <t>考试工作正常开展</t>
  </si>
  <si>
    <t>按考试计划正常组织</t>
  </si>
  <si>
    <t>考试安全</t>
  </si>
  <si>
    <t>确保每项考试实施全过程的安全</t>
  </si>
  <si>
    <t>时效指标</t>
  </si>
  <si>
    <t>完成时限</t>
  </si>
  <si>
    <t>根据每项考试计划按时完成</t>
  </si>
  <si>
    <t>成本指标</t>
  </si>
  <si>
    <t>考点防疫消杀费</t>
  </si>
  <si>
    <t>广告制作费</t>
  </si>
  <si>
    <t>考务租车费</t>
  </si>
  <si>
    <t>入围阅卷相关费用</t>
  </si>
  <si>
    <t>防疫物资费用</t>
  </si>
  <si>
    <t>考务用品费用</t>
  </si>
  <si>
    <t>其他费用</t>
  </si>
  <si>
    <t>效益指标</t>
  </si>
  <si>
    <t>社会效益指标</t>
  </si>
  <si>
    <t>人才结构</t>
  </si>
  <si>
    <t>优化行政事业单位人才结构</t>
  </si>
  <si>
    <t>人才评价</t>
  </si>
  <si>
    <t>客观评价人才，发挥人才价值</t>
  </si>
  <si>
    <t>经济效益指标</t>
  </si>
  <si>
    <t>非税收入</t>
  </si>
  <si>
    <t>预计完成非税收入25万元</t>
  </si>
  <si>
    <t>满意度指标</t>
  </si>
  <si>
    <t>服务对象满意度指标</t>
  </si>
  <si>
    <t>招录（聘）单位满意度</t>
  </si>
  <si>
    <t>≥90%</t>
  </si>
  <si>
    <t>考生满意度</t>
  </si>
  <si>
    <t>表6-2</t>
  </si>
  <si>
    <t>保障2023年单位物业费支出。</t>
  </si>
  <si>
    <t>物业管理面积</t>
  </si>
  <si>
    <t>900平方米</t>
  </si>
  <si>
    <t>物业管理费支付</t>
  </si>
  <si>
    <t>按时缴纳物业管理费</t>
  </si>
  <si>
    <t>完成时间</t>
  </si>
  <si>
    <t>1年</t>
  </si>
  <si>
    <t>单位办公环境</t>
  </si>
  <si>
    <t>保障单位办公环境良好</t>
  </si>
  <si>
    <t>物业公司满意度</t>
  </si>
  <si>
    <t>职工满意度</t>
  </si>
  <si>
    <t>单位：攀枝花市人事考试中心</t>
    <phoneticPr fontId="24" type="noConversion"/>
  </si>
  <si>
    <t>此表无数据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</si>
</sst>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0.00_);[Red]\(0.00\)"/>
    <numFmt numFmtId="178" formatCode="yyyy&quot;年&quot;mm&quot;月&quot;dd&quot;日&quot;"/>
  </numFmts>
  <fonts count="25">
    <font>
      <sz val="11"/>
      <color indexed="8"/>
      <name val="宋体"/>
      <charset val="1"/>
      <scheme val="minor"/>
    </font>
    <font>
      <sz val="12"/>
      <name val="方正黑体简体"/>
      <family val="4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b/>
      <sz val="11"/>
      <color indexed="8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1"/>
      <color rgb="FF000000"/>
      <name val="SimSun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2"/>
      <name val="宋体"/>
      <family val="3"/>
      <charset val="134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/>
      <top style="thin">
        <color rgb="FFC2C3C4"/>
      </top>
      <bottom/>
      <diagonal/>
    </border>
    <border>
      <left/>
      <right style="thin">
        <color rgb="FFC2C3C4"/>
      </right>
      <top style="thin">
        <color rgb="FFC2C3C4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0" fillId="0" borderId="0"/>
  </cellStyleXfs>
  <cellXfs count="196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5" fillId="0" borderId="16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9" fillId="0" borderId="16" xfId="0" applyFont="1" applyFill="1" applyBorder="1">
      <alignment vertical="center"/>
    </xf>
    <xf numFmtId="4" fontId="8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17" xfId="0" applyFont="1" applyFill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8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4" fontId="1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3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49" fontId="1" fillId="0" borderId="1" xfId="0" applyNumberFormat="1" applyFont="1" applyFill="1" applyBorder="1">
      <alignment vertical="center"/>
    </xf>
    <xf numFmtId="177" fontId="3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right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7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1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4" fontId="16" fillId="0" borderId="25" xfId="0" applyNumberFormat="1" applyFont="1" applyBorder="1" applyAlignment="1">
      <alignment horizontal="right" vertical="center"/>
    </xf>
    <xf numFmtId="0" fontId="11" fillId="0" borderId="17" xfId="0" applyFont="1" applyFill="1" applyBorder="1">
      <alignment vertical="center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4" fontId="13" fillId="0" borderId="26" xfId="0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4" fontId="13" fillId="0" borderId="27" xfId="0" applyNumberFormat="1" applyFont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4" fontId="13" fillId="0" borderId="25" xfId="0" applyNumberFormat="1" applyFont="1" applyBorder="1" applyAlignment="1">
      <alignment horizontal="right" vertical="center"/>
    </xf>
    <xf numFmtId="0" fontId="14" fillId="0" borderId="3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 applyAlignment="1">
      <alignment horizontal="left" vertical="center"/>
    </xf>
    <xf numFmtId="177" fontId="4" fillId="0" borderId="7" xfId="0" applyNumberFormat="1" applyFont="1" applyFill="1" applyBorder="1" applyAlignment="1" applyProtection="1">
      <alignment horizontal="left" vertical="center" wrapText="1"/>
    </xf>
    <xf numFmtId="177" fontId="4" fillId="0" borderId="12" xfId="0" applyNumberFormat="1" applyFont="1" applyFill="1" applyBorder="1" applyAlignment="1" applyProtection="1">
      <alignment horizontal="left" vertical="center" wrapText="1"/>
    </xf>
    <xf numFmtId="177" fontId="4" fillId="0" borderId="11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left" vertical="center"/>
    </xf>
    <xf numFmtId="176" fontId="4" fillId="0" borderId="6" xfId="0" applyNumberFormat="1" applyFont="1" applyFill="1" applyBorder="1" applyAlignment="1" applyProtection="1">
      <alignment horizontal="left" vertical="center"/>
    </xf>
    <xf numFmtId="176" fontId="4" fillId="0" borderId="13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defaultColWidth="9" defaultRowHeight="14.25"/>
  <cols>
    <col min="1" max="1" width="123.125" style="130" customWidth="1"/>
    <col min="2" max="16384" width="9" style="130"/>
  </cols>
  <sheetData>
    <row r="1" spans="1:1" ht="137.1" customHeight="1">
      <c r="A1" s="131" t="s">
        <v>0</v>
      </c>
    </row>
    <row r="2" spans="1:1" ht="60" customHeight="1">
      <c r="A2" s="132" t="s">
        <v>1</v>
      </c>
    </row>
    <row r="3" spans="1:1" ht="60" customHeight="1">
      <c r="A3" s="133">
        <v>44960</v>
      </c>
    </row>
    <row r="4" spans="1:1" ht="60" customHeight="1"/>
  </sheetData>
  <phoneticPr fontId="24" type="noConversion"/>
  <printOptions horizontalCentered="1"/>
  <pageMargins left="0.59055118110236204" right="0.59055118110236204" top="3.54330708661417" bottom="0.78740157480314998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pane ySplit="6" topLeftCell="A7" activePane="bottomLeft" state="frozen"/>
      <selection pane="bottomLeft" activeCell="E11" sqref="E11"/>
    </sheetView>
  </sheetViews>
  <sheetFormatPr defaultColWidth="10" defaultRowHeight="13.5"/>
  <cols>
    <col min="1" max="1" width="1.5" style="14" customWidth="1"/>
    <col min="2" max="2" width="17.625" style="14" customWidth="1"/>
    <col min="3" max="3" width="21.125" style="14" customWidth="1"/>
    <col min="4" max="9" width="21.625" style="14" customWidth="1"/>
    <col min="10" max="10" width="1.5" style="14" customWidth="1"/>
    <col min="11" max="11" width="9.75" style="14" customWidth="1"/>
    <col min="12" max="16384" width="10" style="14"/>
  </cols>
  <sheetData>
    <row r="1" spans="1:10" ht="24.95" customHeight="1">
      <c r="A1" s="15"/>
      <c r="B1" s="15"/>
      <c r="C1" s="15"/>
      <c r="D1" s="1"/>
      <c r="E1" s="18"/>
      <c r="F1" s="18"/>
      <c r="G1" s="18"/>
      <c r="H1" s="18"/>
      <c r="I1" s="29" t="s">
        <v>255</v>
      </c>
      <c r="J1" s="21"/>
    </row>
    <row r="2" spans="1:10" ht="22.9" customHeight="1">
      <c r="A2" s="15"/>
      <c r="B2" s="137" t="s">
        <v>256</v>
      </c>
      <c r="C2" s="138"/>
      <c r="D2" s="138"/>
      <c r="E2" s="138"/>
      <c r="F2" s="138"/>
      <c r="G2" s="138"/>
      <c r="H2" s="138"/>
      <c r="I2" s="139"/>
      <c r="J2" s="21" t="s">
        <v>3</v>
      </c>
    </row>
    <row r="3" spans="1:10" ht="19.5" customHeight="1">
      <c r="A3" s="19"/>
      <c r="B3" s="142" t="s">
        <v>5</v>
      </c>
      <c r="C3" s="142"/>
      <c r="F3" s="30"/>
      <c r="G3" s="30"/>
      <c r="H3" s="30"/>
      <c r="I3" s="30" t="s">
        <v>6</v>
      </c>
      <c r="J3" s="31"/>
    </row>
    <row r="4" spans="1:10" ht="24.4" customHeight="1">
      <c r="A4" s="21"/>
      <c r="B4" s="135" t="s">
        <v>257</v>
      </c>
      <c r="C4" s="135" t="s">
        <v>72</v>
      </c>
      <c r="D4" s="135" t="s">
        <v>258</v>
      </c>
      <c r="E4" s="135"/>
      <c r="F4" s="135"/>
      <c r="G4" s="135"/>
      <c r="H4" s="135"/>
      <c r="I4" s="135"/>
      <c r="J4" s="32"/>
    </row>
    <row r="5" spans="1:10" ht="24.4" customHeight="1">
      <c r="A5" s="23"/>
      <c r="B5" s="135"/>
      <c r="C5" s="135"/>
      <c r="D5" s="135" t="s">
        <v>59</v>
      </c>
      <c r="E5" s="140" t="s">
        <v>259</v>
      </c>
      <c r="F5" s="135" t="s">
        <v>260</v>
      </c>
      <c r="G5" s="135"/>
      <c r="H5" s="135"/>
      <c r="I5" s="135" t="s">
        <v>241</v>
      </c>
      <c r="J5" s="32"/>
    </row>
    <row r="6" spans="1:10" ht="24.4" customHeight="1">
      <c r="A6" s="23"/>
      <c r="B6" s="135"/>
      <c r="C6" s="135"/>
      <c r="D6" s="135"/>
      <c r="E6" s="140"/>
      <c r="F6" s="22" t="s">
        <v>158</v>
      </c>
      <c r="G6" s="22" t="s">
        <v>261</v>
      </c>
      <c r="H6" s="22" t="s">
        <v>262</v>
      </c>
      <c r="I6" s="135"/>
      <c r="J6" s="33"/>
    </row>
    <row r="7" spans="1:10" ht="27" customHeight="1">
      <c r="A7" s="24"/>
      <c r="B7" s="22"/>
      <c r="C7" s="22" t="s">
        <v>76</v>
      </c>
      <c r="D7" s="40">
        <v>2924.1</v>
      </c>
      <c r="E7" s="40">
        <v>0</v>
      </c>
      <c r="F7" s="40">
        <v>0</v>
      </c>
      <c r="G7" s="40">
        <v>0</v>
      </c>
      <c r="H7" s="40">
        <v>0</v>
      </c>
      <c r="I7" s="40">
        <v>2924.1</v>
      </c>
      <c r="J7" s="34"/>
    </row>
    <row r="8" spans="1:10" ht="27" customHeight="1">
      <c r="A8" s="24"/>
      <c r="B8" s="22">
        <v>502006</v>
      </c>
      <c r="C8" s="22" t="s">
        <v>0</v>
      </c>
      <c r="D8" s="40">
        <v>2924.1</v>
      </c>
      <c r="E8" s="40">
        <v>0</v>
      </c>
      <c r="F8" s="40">
        <v>0</v>
      </c>
      <c r="G8" s="40">
        <v>0</v>
      </c>
      <c r="H8" s="40">
        <v>0</v>
      </c>
      <c r="I8" s="40">
        <v>2924.1</v>
      </c>
      <c r="J8" s="34"/>
    </row>
    <row r="9" spans="1:10" ht="27" customHeight="1">
      <c r="A9" s="24"/>
      <c r="B9" s="26"/>
      <c r="C9" s="26"/>
      <c r="D9" s="25"/>
      <c r="E9" s="25"/>
      <c r="F9" s="25"/>
      <c r="G9" s="25"/>
      <c r="H9" s="25"/>
      <c r="I9" s="25"/>
      <c r="J9" s="34"/>
    </row>
    <row r="10" spans="1:10" ht="27" customHeight="1">
      <c r="A10" s="24"/>
      <c r="B10" s="37"/>
      <c r="C10" s="37"/>
      <c r="D10" s="25"/>
      <c r="E10" s="25"/>
      <c r="F10" s="25"/>
      <c r="G10" s="25"/>
      <c r="H10" s="25"/>
      <c r="I10" s="25"/>
      <c r="J10" s="34"/>
    </row>
    <row r="11" spans="1:10" ht="27" customHeight="1">
      <c r="A11" s="24"/>
      <c r="B11" s="37"/>
      <c r="C11" s="37"/>
      <c r="D11" s="25"/>
      <c r="E11" s="25"/>
      <c r="F11" s="25"/>
      <c r="G11" s="25"/>
      <c r="H11" s="25"/>
      <c r="I11" s="25"/>
      <c r="J11" s="34"/>
    </row>
    <row r="12" spans="1:10" ht="27" customHeight="1">
      <c r="A12" s="24"/>
      <c r="B12" s="37"/>
      <c r="C12" s="37"/>
      <c r="D12" s="25"/>
      <c r="E12" s="25"/>
      <c r="F12" s="25"/>
      <c r="G12" s="25"/>
      <c r="H12" s="25"/>
      <c r="I12" s="25"/>
      <c r="J12" s="34"/>
    </row>
    <row r="13" spans="1:10" ht="27" customHeight="1">
      <c r="A13" s="24"/>
      <c r="B13" s="37"/>
      <c r="C13" s="37"/>
      <c r="D13" s="25"/>
      <c r="E13" s="25"/>
      <c r="F13" s="25"/>
      <c r="G13" s="25"/>
      <c r="H13" s="25"/>
      <c r="I13" s="25"/>
      <c r="J13" s="34"/>
    </row>
    <row r="14" spans="1:10" ht="27" customHeight="1">
      <c r="A14" s="24"/>
      <c r="B14" s="37"/>
      <c r="C14" s="37"/>
      <c r="D14" s="25"/>
      <c r="E14" s="25"/>
      <c r="F14" s="25"/>
      <c r="G14" s="25"/>
      <c r="H14" s="25"/>
      <c r="I14" s="25"/>
      <c r="J14" s="34"/>
    </row>
    <row r="15" spans="1:10" ht="27" customHeight="1">
      <c r="A15" s="24"/>
      <c r="B15" s="37"/>
      <c r="C15" s="37"/>
      <c r="D15" s="25"/>
      <c r="E15" s="25"/>
      <c r="F15" s="25"/>
      <c r="G15" s="25"/>
      <c r="H15" s="25"/>
      <c r="I15" s="25"/>
      <c r="J15" s="34"/>
    </row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7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pane ySplit="6" topLeftCell="A7" activePane="bottomLeft" state="frozen"/>
      <selection pane="bottomLeft" activeCell="E21" sqref="E21"/>
    </sheetView>
  </sheetViews>
  <sheetFormatPr defaultColWidth="10" defaultRowHeight="13.5"/>
  <cols>
    <col min="1" max="1" width="1.5" style="14" customWidth="1"/>
    <col min="2" max="4" width="6.125" style="14" customWidth="1"/>
    <col min="5" max="5" width="15.125" style="14" customWidth="1"/>
    <col min="6" max="6" width="50" style="14" customWidth="1"/>
    <col min="7" max="9" width="18.375" style="14" customWidth="1"/>
    <col min="10" max="10" width="1.5" style="14" customWidth="1"/>
    <col min="11" max="13" width="9.75" style="14" customWidth="1"/>
    <col min="14" max="16384" width="10" style="14"/>
  </cols>
  <sheetData>
    <row r="1" spans="1:10" ht="24.95" customHeight="1">
      <c r="A1" s="15"/>
      <c r="B1" s="1"/>
      <c r="C1" s="1"/>
      <c r="D1" s="1"/>
      <c r="E1" s="16"/>
      <c r="F1" s="17"/>
      <c r="G1" s="18"/>
      <c r="H1" s="18"/>
      <c r="I1" s="29" t="s">
        <v>263</v>
      </c>
      <c r="J1" s="21"/>
    </row>
    <row r="2" spans="1:10" ht="22.9" customHeight="1">
      <c r="A2" s="15"/>
      <c r="B2" s="141" t="s">
        <v>264</v>
      </c>
      <c r="C2" s="141"/>
      <c r="D2" s="141"/>
      <c r="E2" s="141"/>
      <c r="F2" s="141"/>
      <c r="G2" s="141"/>
      <c r="H2" s="141"/>
      <c r="I2" s="141"/>
      <c r="J2" s="21" t="s">
        <v>3</v>
      </c>
    </row>
    <row r="3" spans="1:10" ht="19.5" customHeight="1">
      <c r="A3" s="19"/>
      <c r="B3" s="142" t="s">
        <v>5</v>
      </c>
      <c r="C3" s="142"/>
      <c r="D3" s="142"/>
      <c r="E3" s="142"/>
      <c r="F3" s="142"/>
      <c r="G3" s="19"/>
      <c r="H3" s="19"/>
      <c r="I3" s="30" t="s">
        <v>6</v>
      </c>
      <c r="J3" s="31"/>
    </row>
    <row r="4" spans="1:10" ht="24.4" customHeight="1">
      <c r="A4" s="21"/>
      <c r="B4" s="135" t="s">
        <v>9</v>
      </c>
      <c r="C4" s="135"/>
      <c r="D4" s="135"/>
      <c r="E4" s="135"/>
      <c r="F4" s="135"/>
      <c r="G4" s="135" t="s">
        <v>265</v>
      </c>
      <c r="H4" s="135"/>
      <c r="I4" s="135"/>
      <c r="J4" s="32"/>
    </row>
    <row r="5" spans="1:10" ht="24.4" customHeight="1">
      <c r="A5" s="23"/>
      <c r="B5" s="135" t="s">
        <v>70</v>
      </c>
      <c r="C5" s="135"/>
      <c r="D5" s="135"/>
      <c r="E5" s="135" t="s">
        <v>71</v>
      </c>
      <c r="F5" s="135" t="s">
        <v>153</v>
      </c>
      <c r="G5" s="135" t="s">
        <v>59</v>
      </c>
      <c r="H5" s="135" t="s">
        <v>79</v>
      </c>
      <c r="I5" s="135" t="s">
        <v>80</v>
      </c>
      <c r="J5" s="32"/>
    </row>
    <row r="6" spans="1:10" ht="24.4" customHeight="1">
      <c r="A6" s="23"/>
      <c r="B6" s="22" t="s">
        <v>73</v>
      </c>
      <c r="C6" s="22" t="s">
        <v>74</v>
      </c>
      <c r="D6" s="22" t="s">
        <v>75</v>
      </c>
      <c r="E6" s="135"/>
      <c r="F6" s="135"/>
      <c r="G6" s="135"/>
      <c r="H6" s="135"/>
      <c r="I6" s="135"/>
      <c r="J6" s="33"/>
    </row>
    <row r="7" spans="1:10" ht="27" customHeight="1">
      <c r="A7" s="24"/>
      <c r="B7" s="22"/>
      <c r="C7" s="22"/>
      <c r="D7" s="22"/>
      <c r="E7" s="22"/>
      <c r="F7" s="22" t="s">
        <v>76</v>
      </c>
      <c r="G7" s="25"/>
      <c r="H7" s="25"/>
      <c r="I7" s="25"/>
      <c r="J7" s="34"/>
    </row>
    <row r="8" spans="1:10" ht="27" customHeight="1">
      <c r="A8" s="24"/>
      <c r="B8" s="22"/>
      <c r="C8" s="22"/>
      <c r="D8" s="22"/>
      <c r="E8" s="26"/>
      <c r="F8" s="38" t="s">
        <v>336</v>
      </c>
      <c r="G8" s="25"/>
      <c r="H8" s="25"/>
      <c r="I8" s="25"/>
      <c r="J8" s="34"/>
    </row>
    <row r="9" spans="1:10" ht="27" customHeight="1">
      <c r="A9" s="24"/>
      <c r="B9" s="22"/>
      <c r="C9" s="22"/>
      <c r="D9" s="22"/>
      <c r="E9" s="22"/>
      <c r="F9" s="22"/>
      <c r="G9" s="25"/>
      <c r="H9" s="25"/>
      <c r="I9" s="25"/>
      <c r="J9" s="34"/>
    </row>
    <row r="10" spans="1:10" ht="27" customHeight="1">
      <c r="A10" s="24"/>
      <c r="B10" s="22"/>
      <c r="C10" s="22"/>
      <c r="D10" s="22"/>
      <c r="E10" s="22"/>
      <c r="F10" s="22"/>
      <c r="G10" s="25"/>
      <c r="H10" s="25"/>
      <c r="I10" s="25"/>
      <c r="J10" s="34"/>
    </row>
    <row r="11" spans="1:10" ht="27" customHeight="1">
      <c r="A11" s="24"/>
      <c r="B11" s="22"/>
      <c r="C11" s="22"/>
      <c r="D11" s="22"/>
      <c r="E11" s="22"/>
      <c r="F11" s="22"/>
      <c r="G11" s="25"/>
      <c r="H11" s="25"/>
      <c r="I11" s="25"/>
      <c r="J11" s="34"/>
    </row>
    <row r="12" spans="1:10" ht="27" customHeight="1">
      <c r="A12" s="24"/>
      <c r="B12" s="22"/>
      <c r="C12" s="22"/>
      <c r="D12" s="22"/>
      <c r="E12" s="22"/>
      <c r="F12" s="22"/>
      <c r="G12" s="25"/>
      <c r="H12" s="25"/>
      <c r="I12" s="25"/>
      <c r="J12" s="34"/>
    </row>
    <row r="13" spans="1:10" ht="27" customHeight="1">
      <c r="A13" s="24"/>
      <c r="B13" s="22"/>
      <c r="C13" s="22"/>
      <c r="D13" s="22"/>
      <c r="E13" s="22"/>
      <c r="F13" s="22"/>
      <c r="G13" s="25"/>
      <c r="H13" s="25"/>
      <c r="I13" s="25"/>
      <c r="J13" s="34"/>
    </row>
    <row r="14" spans="1:10" ht="27" customHeight="1">
      <c r="A14" s="24"/>
      <c r="B14" s="22"/>
      <c r="C14" s="22"/>
      <c r="D14" s="22"/>
      <c r="E14" s="22"/>
      <c r="F14" s="22"/>
      <c r="G14" s="25"/>
      <c r="H14" s="25"/>
      <c r="I14" s="25"/>
      <c r="J14" s="34"/>
    </row>
    <row r="15" spans="1:10" ht="27" customHeight="1">
      <c r="A15" s="23"/>
      <c r="B15" s="26"/>
      <c r="C15" s="26"/>
      <c r="D15" s="26"/>
      <c r="E15" s="26"/>
      <c r="F15" s="26" t="s">
        <v>23</v>
      </c>
      <c r="G15" s="39"/>
      <c r="H15" s="39"/>
      <c r="I15" s="39"/>
      <c r="J15" s="33"/>
    </row>
    <row r="16" spans="1:10" ht="27" customHeight="1">
      <c r="A16" s="27"/>
      <c r="B16" s="28"/>
      <c r="C16" s="28"/>
      <c r="D16" s="28"/>
      <c r="E16" s="28"/>
      <c r="F16" s="27"/>
      <c r="G16" s="27"/>
      <c r="H16" s="27"/>
      <c r="I16" s="27"/>
      <c r="J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96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pane ySplit="6" topLeftCell="A7" activePane="bottomLeft" state="frozen"/>
      <selection pane="bottomLeft" activeCell="E19" sqref="E19"/>
    </sheetView>
  </sheetViews>
  <sheetFormatPr defaultColWidth="10" defaultRowHeight="13.5"/>
  <cols>
    <col min="1" max="1" width="1.5" style="14" customWidth="1"/>
    <col min="2" max="2" width="17.75" style="14" customWidth="1"/>
    <col min="3" max="3" width="19.25" style="14" customWidth="1"/>
    <col min="4" max="9" width="19.875" style="14" customWidth="1"/>
    <col min="10" max="10" width="1.5" style="14" customWidth="1"/>
    <col min="11" max="11" width="9.75" style="14" customWidth="1"/>
    <col min="12" max="16384" width="10" style="14"/>
  </cols>
  <sheetData>
    <row r="1" spans="1:10" ht="24.95" customHeight="1">
      <c r="A1" s="15"/>
      <c r="B1" s="15"/>
      <c r="C1" s="15"/>
      <c r="D1" s="1"/>
      <c r="E1" s="18"/>
      <c r="F1" s="18"/>
      <c r="G1" s="18"/>
      <c r="H1" s="18"/>
      <c r="I1" s="29" t="s">
        <v>267</v>
      </c>
      <c r="J1" s="21"/>
    </row>
    <row r="2" spans="1:10" ht="22.9" customHeight="1">
      <c r="A2" s="15"/>
      <c r="B2" s="137" t="s">
        <v>268</v>
      </c>
      <c r="C2" s="138"/>
      <c r="D2" s="138"/>
      <c r="E2" s="138"/>
      <c r="F2" s="138"/>
      <c r="G2" s="138"/>
      <c r="H2" s="138"/>
      <c r="I2" s="139"/>
      <c r="J2" s="21" t="s">
        <v>3</v>
      </c>
    </row>
    <row r="3" spans="1:10" ht="19.5" customHeight="1">
      <c r="A3" s="19"/>
      <c r="B3" s="142" t="s">
        <v>5</v>
      </c>
      <c r="C3" s="142"/>
      <c r="F3" s="30"/>
      <c r="G3" s="30"/>
      <c r="H3" s="30"/>
      <c r="I3" s="30" t="s">
        <v>6</v>
      </c>
      <c r="J3" s="31"/>
    </row>
    <row r="4" spans="1:10" ht="24.4" customHeight="1">
      <c r="A4" s="21"/>
      <c r="B4" s="135" t="s">
        <v>257</v>
      </c>
      <c r="C4" s="135" t="s">
        <v>72</v>
      </c>
      <c r="D4" s="135" t="s">
        <v>258</v>
      </c>
      <c r="E4" s="135"/>
      <c r="F4" s="135"/>
      <c r="G4" s="135"/>
      <c r="H4" s="135"/>
      <c r="I4" s="135"/>
      <c r="J4" s="32"/>
    </row>
    <row r="5" spans="1:10" ht="24.4" customHeight="1">
      <c r="A5" s="23"/>
      <c r="B5" s="135"/>
      <c r="C5" s="135"/>
      <c r="D5" s="135" t="s">
        <v>59</v>
      </c>
      <c r="E5" s="140" t="s">
        <v>259</v>
      </c>
      <c r="F5" s="135" t="s">
        <v>260</v>
      </c>
      <c r="G5" s="135"/>
      <c r="H5" s="135"/>
      <c r="I5" s="135" t="s">
        <v>241</v>
      </c>
      <c r="J5" s="32"/>
    </row>
    <row r="6" spans="1:10" ht="24.4" customHeight="1">
      <c r="A6" s="23"/>
      <c r="B6" s="135"/>
      <c r="C6" s="135"/>
      <c r="D6" s="135"/>
      <c r="E6" s="140"/>
      <c r="F6" s="22" t="s">
        <v>158</v>
      </c>
      <c r="G6" s="22" t="s">
        <v>261</v>
      </c>
      <c r="H6" s="22" t="s">
        <v>262</v>
      </c>
      <c r="I6" s="135"/>
      <c r="J6" s="33"/>
    </row>
    <row r="7" spans="1:10" ht="27" customHeight="1">
      <c r="A7" s="24"/>
      <c r="B7" s="22"/>
      <c r="C7" s="22" t="s">
        <v>76</v>
      </c>
      <c r="D7" s="25"/>
      <c r="E7" s="25"/>
      <c r="F7" s="25"/>
      <c r="G7" s="25"/>
      <c r="H7" s="25"/>
      <c r="I7" s="25"/>
      <c r="J7" s="34"/>
    </row>
    <row r="8" spans="1:10" ht="27" customHeight="1">
      <c r="A8" s="24"/>
      <c r="B8" s="26"/>
      <c r="C8" s="26" t="s">
        <v>266</v>
      </c>
      <c r="D8" s="25"/>
      <c r="E8" s="25"/>
      <c r="F8" s="25"/>
      <c r="G8" s="25"/>
      <c r="H8" s="25"/>
      <c r="I8" s="25"/>
      <c r="J8" s="34"/>
    </row>
    <row r="9" spans="1:10" ht="27" customHeight="1">
      <c r="A9" s="24"/>
      <c r="B9" s="37"/>
      <c r="C9" s="37"/>
      <c r="D9" s="25"/>
      <c r="E9" s="25"/>
      <c r="F9" s="25"/>
      <c r="G9" s="25"/>
      <c r="H9" s="25"/>
      <c r="I9" s="25"/>
      <c r="J9" s="34"/>
    </row>
    <row r="10" spans="1:10" ht="27" customHeight="1">
      <c r="A10" s="24"/>
      <c r="B10" s="37"/>
      <c r="C10" s="37"/>
      <c r="D10" s="25"/>
      <c r="E10" s="25"/>
      <c r="F10" s="25"/>
      <c r="G10" s="25"/>
      <c r="H10" s="25"/>
      <c r="I10" s="25"/>
      <c r="J10" s="34"/>
    </row>
    <row r="11" spans="1:10" ht="27" customHeight="1">
      <c r="A11" s="24"/>
      <c r="B11" s="37"/>
      <c r="C11" s="37"/>
      <c r="D11" s="25"/>
      <c r="E11" s="25"/>
      <c r="F11" s="25"/>
      <c r="G11" s="25"/>
      <c r="H11" s="25"/>
      <c r="I11" s="25"/>
      <c r="J11" s="34"/>
    </row>
    <row r="12" spans="1:10" ht="27" customHeight="1">
      <c r="A12" s="24"/>
      <c r="B12" s="37"/>
      <c r="C12" s="37"/>
      <c r="D12" s="25"/>
      <c r="E12" s="25"/>
      <c r="F12" s="25"/>
      <c r="G12" s="25"/>
      <c r="H12" s="25"/>
      <c r="I12" s="25"/>
      <c r="J12" s="34"/>
    </row>
    <row r="13" spans="1:10" ht="27" customHeight="1">
      <c r="A13" s="24"/>
      <c r="B13" s="37"/>
      <c r="C13" s="37"/>
      <c r="D13" s="25"/>
      <c r="E13" s="25"/>
      <c r="F13" s="25"/>
      <c r="G13" s="25"/>
      <c r="H13" s="25"/>
      <c r="I13" s="25"/>
      <c r="J13" s="34"/>
    </row>
    <row r="14" spans="1:10" ht="27" customHeight="1">
      <c r="A14" s="24"/>
      <c r="B14" s="37"/>
      <c r="C14" s="37"/>
      <c r="D14" s="25"/>
      <c r="E14" s="25"/>
      <c r="F14" s="25"/>
      <c r="G14" s="25"/>
      <c r="H14" s="25"/>
      <c r="I14" s="25"/>
      <c r="J14" s="34"/>
    </row>
    <row r="15" spans="1:10" ht="27" customHeight="1">
      <c r="A15" s="24"/>
      <c r="B15" s="37"/>
      <c r="C15" s="37"/>
      <c r="D15" s="25"/>
      <c r="E15" s="25"/>
      <c r="F15" s="25"/>
      <c r="G15" s="25"/>
      <c r="H15" s="25"/>
      <c r="I15" s="25"/>
      <c r="J15" s="34"/>
    </row>
    <row r="16" spans="1:10" ht="27" customHeight="1">
      <c r="A16" s="27"/>
      <c r="B16" s="27"/>
      <c r="C16" s="27"/>
      <c r="D16" s="27"/>
      <c r="E16" s="27"/>
      <c r="F16" s="27"/>
      <c r="G16" s="27"/>
      <c r="H16" s="27"/>
      <c r="I16" s="27"/>
      <c r="J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85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0"/>
  <sheetViews>
    <sheetView workbookViewId="0">
      <pane ySplit="6" topLeftCell="A7" activePane="bottomLeft" state="frozen"/>
      <selection pane="bottomLeft" activeCell="F12" sqref="F12"/>
    </sheetView>
  </sheetViews>
  <sheetFormatPr defaultColWidth="10" defaultRowHeight="13.5"/>
  <cols>
    <col min="1" max="1" width="1.5" style="14" customWidth="1"/>
    <col min="2" max="4" width="6.125" style="14" customWidth="1"/>
    <col min="5" max="5" width="19.25" style="14" customWidth="1"/>
    <col min="6" max="6" width="50" style="14" customWidth="1"/>
    <col min="7" max="9" width="18.5" style="14" customWidth="1"/>
    <col min="10" max="10" width="1.5" style="14" customWidth="1"/>
    <col min="11" max="13" width="9.75" style="14" customWidth="1"/>
    <col min="14" max="16383" width="10" style="14"/>
  </cols>
  <sheetData>
    <row r="1" spans="1:10" ht="24.95" customHeight="1">
      <c r="A1" s="15"/>
      <c r="B1" s="1"/>
      <c r="C1" s="1"/>
      <c r="D1" s="1"/>
      <c r="E1" s="16"/>
      <c r="F1" s="17"/>
      <c r="G1" s="18"/>
      <c r="H1" s="18"/>
      <c r="I1" s="29" t="s">
        <v>269</v>
      </c>
      <c r="J1" s="21"/>
    </row>
    <row r="2" spans="1:10" ht="22.9" customHeight="1">
      <c r="A2" s="15"/>
      <c r="B2" s="141" t="s">
        <v>270</v>
      </c>
      <c r="C2" s="141"/>
      <c r="D2" s="141"/>
      <c r="E2" s="141"/>
      <c r="F2" s="141"/>
      <c r="G2" s="141"/>
      <c r="H2" s="141"/>
      <c r="I2" s="141"/>
      <c r="J2" s="21" t="s">
        <v>3</v>
      </c>
    </row>
    <row r="3" spans="1:10" ht="19.5" customHeight="1">
      <c r="A3" s="19"/>
      <c r="B3" s="142" t="s">
        <v>5</v>
      </c>
      <c r="C3" s="142"/>
      <c r="D3" s="142"/>
      <c r="E3" s="142"/>
      <c r="F3" s="142"/>
      <c r="G3" s="19"/>
      <c r="H3" s="19"/>
      <c r="I3" s="30" t="s">
        <v>6</v>
      </c>
      <c r="J3" s="31"/>
    </row>
    <row r="4" spans="1:10" ht="24.4" customHeight="1">
      <c r="A4" s="21"/>
      <c r="B4" s="135" t="s">
        <v>9</v>
      </c>
      <c r="C4" s="135"/>
      <c r="D4" s="135"/>
      <c r="E4" s="135"/>
      <c r="F4" s="135"/>
      <c r="G4" s="135" t="s">
        <v>271</v>
      </c>
      <c r="H4" s="135"/>
      <c r="I4" s="135"/>
      <c r="J4" s="32"/>
    </row>
    <row r="5" spans="1:10" ht="24.4" customHeight="1">
      <c r="A5" s="23"/>
      <c r="B5" s="135" t="s">
        <v>70</v>
      </c>
      <c r="C5" s="135"/>
      <c r="D5" s="135"/>
      <c r="E5" s="135" t="s">
        <v>71</v>
      </c>
      <c r="F5" s="135" t="s">
        <v>153</v>
      </c>
      <c r="G5" s="135" t="s">
        <v>59</v>
      </c>
      <c r="H5" s="135" t="s">
        <v>79</v>
      </c>
      <c r="I5" s="135" t="s">
        <v>80</v>
      </c>
      <c r="J5" s="32"/>
    </row>
    <row r="6" spans="1:10" ht="24.4" customHeight="1">
      <c r="A6" s="23"/>
      <c r="B6" s="22" t="s">
        <v>73</v>
      </c>
      <c r="C6" s="22" t="s">
        <v>74</v>
      </c>
      <c r="D6" s="22" t="s">
        <v>75</v>
      </c>
      <c r="E6" s="135"/>
      <c r="F6" s="135"/>
      <c r="G6" s="135"/>
      <c r="H6" s="135"/>
      <c r="I6" s="135"/>
      <c r="J6" s="33"/>
    </row>
    <row r="7" spans="1:10" ht="27" customHeight="1">
      <c r="A7" s="24"/>
      <c r="B7" s="22"/>
      <c r="C7" s="22"/>
      <c r="D7" s="22"/>
      <c r="E7" s="22"/>
      <c r="F7" s="22" t="s">
        <v>76</v>
      </c>
      <c r="G7" s="25"/>
      <c r="H7" s="25"/>
      <c r="I7" s="25"/>
      <c r="J7" s="34"/>
    </row>
    <row r="8" spans="1:10" ht="27" customHeight="1">
      <c r="A8" s="24"/>
      <c r="B8" s="22"/>
      <c r="C8" s="22"/>
      <c r="D8" s="22"/>
      <c r="E8" s="26"/>
      <c r="F8" s="26" t="s">
        <v>266</v>
      </c>
      <c r="G8" s="25"/>
      <c r="H8" s="25"/>
      <c r="I8" s="25"/>
      <c r="J8" s="34"/>
    </row>
    <row r="9" spans="1:10" ht="27" customHeight="1">
      <c r="A9" s="24"/>
      <c r="B9" s="22"/>
      <c r="C9" s="22"/>
      <c r="D9" s="22"/>
      <c r="E9" s="22"/>
      <c r="F9" s="22"/>
      <c r="G9" s="25"/>
      <c r="H9" s="25"/>
      <c r="I9" s="25"/>
      <c r="J9" s="34"/>
    </row>
    <row r="10" spans="1:10" ht="27" customHeight="1">
      <c r="A10" s="24"/>
      <c r="B10" s="22"/>
      <c r="C10" s="22"/>
      <c r="D10" s="22"/>
      <c r="E10" s="22"/>
      <c r="F10" s="22"/>
      <c r="G10" s="25"/>
      <c r="H10" s="25"/>
      <c r="I10" s="25"/>
      <c r="J10" s="34"/>
    </row>
    <row r="11" spans="1:10" ht="27" customHeight="1">
      <c r="A11" s="24"/>
      <c r="B11" s="22"/>
      <c r="C11" s="22"/>
      <c r="D11" s="22"/>
      <c r="E11" s="22"/>
      <c r="F11" s="22"/>
      <c r="G11" s="25"/>
      <c r="H11" s="25"/>
      <c r="I11" s="25"/>
      <c r="J11" s="34"/>
    </row>
    <row r="12" spans="1:10" ht="27" customHeight="1">
      <c r="A12" s="24"/>
      <c r="B12" s="22"/>
      <c r="C12" s="22"/>
      <c r="D12" s="22"/>
      <c r="E12" s="22"/>
      <c r="F12" s="22"/>
      <c r="G12" s="25"/>
      <c r="H12" s="25"/>
      <c r="I12" s="25"/>
      <c r="J12" s="34"/>
    </row>
    <row r="13" spans="1:10" ht="27" customHeight="1">
      <c r="A13" s="24"/>
      <c r="B13" s="22"/>
      <c r="C13" s="22"/>
      <c r="D13" s="22"/>
      <c r="E13" s="22"/>
      <c r="F13" s="22"/>
      <c r="G13" s="25"/>
      <c r="H13" s="25"/>
      <c r="I13" s="25"/>
      <c r="J13" s="34"/>
    </row>
    <row r="14" spans="1:10" ht="27" customHeight="1">
      <c r="A14" s="24"/>
      <c r="B14" s="22"/>
      <c r="C14" s="22"/>
      <c r="D14" s="22"/>
      <c r="E14" s="22"/>
      <c r="F14" s="22"/>
      <c r="G14" s="25"/>
      <c r="H14" s="25"/>
      <c r="I14" s="25"/>
      <c r="J14" s="34"/>
    </row>
    <row r="15" spans="1:10" ht="27" customHeight="1">
      <c r="A15" s="24"/>
      <c r="B15" s="22"/>
      <c r="C15" s="22"/>
      <c r="D15" s="22"/>
      <c r="E15" s="22"/>
      <c r="F15" s="22"/>
      <c r="G15" s="25"/>
      <c r="H15" s="25"/>
      <c r="I15" s="25"/>
      <c r="J15" s="34"/>
    </row>
    <row r="16" spans="1:10" ht="27" customHeight="1">
      <c r="A16" s="27"/>
      <c r="B16" s="28"/>
      <c r="C16" s="28"/>
      <c r="D16" s="28"/>
      <c r="E16" s="28"/>
      <c r="F16" s="27"/>
      <c r="G16" s="27"/>
      <c r="H16" s="27"/>
      <c r="I16" s="27"/>
      <c r="J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93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B10" sqref="B10:I11"/>
    </sheetView>
  </sheetViews>
  <sheetFormatPr defaultColWidth="9" defaultRowHeight="13.5"/>
  <cols>
    <col min="1" max="8" width="10.5" style="2" customWidth="1"/>
    <col min="9" max="9" width="14.625" style="2" customWidth="1"/>
    <col min="11" max="16384" width="9" style="2"/>
  </cols>
  <sheetData>
    <row r="1" spans="1:9" ht="24.95" customHeight="1">
      <c r="A1" s="1"/>
      <c r="I1" s="12" t="s">
        <v>272</v>
      </c>
    </row>
    <row r="2" spans="1:9" ht="45" customHeight="1">
      <c r="A2" s="189" t="s">
        <v>273</v>
      </c>
      <c r="B2" s="189"/>
      <c r="C2" s="189"/>
      <c r="D2" s="190"/>
      <c r="E2" s="190"/>
      <c r="F2" s="190"/>
      <c r="G2" s="190"/>
      <c r="H2" s="190"/>
      <c r="I2" s="190"/>
    </row>
    <row r="3" spans="1:9" ht="17.100000000000001" customHeight="1">
      <c r="A3" s="191"/>
      <c r="B3" s="191"/>
      <c r="C3" s="191"/>
      <c r="D3" s="192"/>
      <c r="E3" s="3"/>
      <c r="F3" s="3"/>
      <c r="G3" s="3"/>
      <c r="H3" s="3"/>
      <c r="I3" s="13" t="s">
        <v>6</v>
      </c>
    </row>
    <row r="4" spans="1:9" ht="33" customHeight="1">
      <c r="A4" s="193" t="s">
        <v>274</v>
      </c>
      <c r="B4" s="193"/>
      <c r="C4" s="193"/>
      <c r="D4" s="193"/>
      <c r="E4" s="193"/>
      <c r="F4" s="193"/>
      <c r="G4" s="193"/>
      <c r="H4" s="193"/>
      <c r="I4" s="193"/>
    </row>
    <row r="5" spans="1:9" ht="27" customHeight="1">
      <c r="A5" s="4" t="s">
        <v>252</v>
      </c>
      <c r="B5" s="194" t="s">
        <v>254</v>
      </c>
      <c r="C5" s="194"/>
      <c r="D5" s="194"/>
      <c r="E5" s="194"/>
      <c r="F5" s="194"/>
      <c r="G5" s="194"/>
      <c r="H5" s="194"/>
      <c r="I5" s="194"/>
    </row>
    <row r="6" spans="1:9" ht="27" customHeight="1">
      <c r="A6" s="5" t="s">
        <v>275</v>
      </c>
      <c r="B6" s="194" t="s">
        <v>0</v>
      </c>
      <c r="C6" s="194"/>
      <c r="D6" s="194"/>
      <c r="E6" s="194"/>
      <c r="F6" s="194"/>
      <c r="G6" s="194"/>
      <c r="H6" s="194"/>
      <c r="I6" s="194"/>
    </row>
    <row r="7" spans="1:9" ht="27" customHeight="1">
      <c r="A7" s="157" t="s">
        <v>276</v>
      </c>
      <c r="B7" s="184" t="s">
        <v>277</v>
      </c>
      <c r="C7" s="184"/>
      <c r="D7" s="184"/>
      <c r="E7" s="185">
        <v>300000</v>
      </c>
      <c r="F7" s="186"/>
      <c r="G7" s="186"/>
      <c r="H7" s="186"/>
      <c r="I7" s="187"/>
    </row>
    <row r="8" spans="1:9" ht="27" customHeight="1">
      <c r="A8" s="158"/>
      <c r="B8" s="184" t="s">
        <v>278</v>
      </c>
      <c r="C8" s="184"/>
      <c r="D8" s="184"/>
      <c r="E8" s="185">
        <v>300000</v>
      </c>
      <c r="F8" s="186"/>
      <c r="G8" s="186"/>
      <c r="H8" s="186"/>
      <c r="I8" s="187"/>
    </row>
    <row r="9" spans="1:9" ht="27" customHeight="1">
      <c r="A9" s="158"/>
      <c r="B9" s="184" t="s">
        <v>279</v>
      </c>
      <c r="C9" s="184"/>
      <c r="D9" s="184"/>
      <c r="E9" s="188"/>
      <c r="F9" s="188"/>
      <c r="G9" s="188"/>
      <c r="H9" s="188"/>
      <c r="I9" s="188"/>
    </row>
    <row r="10" spans="1:9" ht="27" customHeight="1">
      <c r="A10" s="159" t="s">
        <v>280</v>
      </c>
      <c r="B10" s="156" t="s">
        <v>281</v>
      </c>
      <c r="C10" s="156"/>
      <c r="D10" s="156"/>
      <c r="E10" s="156"/>
      <c r="F10" s="156"/>
      <c r="G10" s="156"/>
      <c r="H10" s="156"/>
      <c r="I10" s="156"/>
    </row>
    <row r="11" spans="1:9" ht="45.95" customHeight="1">
      <c r="A11" s="160"/>
      <c r="B11" s="156"/>
      <c r="C11" s="156"/>
      <c r="D11" s="156"/>
      <c r="E11" s="156"/>
      <c r="F11" s="156"/>
      <c r="G11" s="156"/>
      <c r="H11" s="156"/>
      <c r="I11" s="156"/>
    </row>
    <row r="12" spans="1:9" ht="27" customHeight="1">
      <c r="A12" s="158" t="s">
        <v>282</v>
      </c>
      <c r="B12" s="9" t="s">
        <v>283</v>
      </c>
      <c r="C12" s="9" t="s">
        <v>284</v>
      </c>
      <c r="D12" s="180" t="s">
        <v>285</v>
      </c>
      <c r="E12" s="180"/>
      <c r="F12" s="180" t="s">
        <v>286</v>
      </c>
      <c r="G12" s="180"/>
      <c r="H12" s="180"/>
      <c r="I12" s="180"/>
    </row>
    <row r="13" spans="1:9" ht="27" customHeight="1">
      <c r="A13" s="158"/>
      <c r="B13" s="161" t="s">
        <v>287</v>
      </c>
      <c r="C13" s="161" t="s">
        <v>288</v>
      </c>
      <c r="D13" s="181" t="s">
        <v>289</v>
      </c>
      <c r="E13" s="182"/>
      <c r="F13" s="181" t="s">
        <v>290</v>
      </c>
      <c r="G13" s="183"/>
      <c r="H13" s="183"/>
      <c r="I13" s="182"/>
    </row>
    <row r="14" spans="1:9" ht="27" customHeight="1">
      <c r="A14" s="158"/>
      <c r="B14" s="161"/>
      <c r="C14" s="161"/>
      <c r="D14" s="181" t="s">
        <v>291</v>
      </c>
      <c r="E14" s="182"/>
      <c r="F14" s="181" t="s">
        <v>292</v>
      </c>
      <c r="G14" s="183"/>
      <c r="H14" s="183"/>
      <c r="I14" s="182"/>
    </row>
    <row r="15" spans="1:9" ht="27" customHeight="1">
      <c r="A15" s="158"/>
      <c r="B15" s="161"/>
      <c r="C15" s="158" t="s">
        <v>293</v>
      </c>
      <c r="D15" s="172" t="s">
        <v>294</v>
      </c>
      <c r="E15" s="173"/>
      <c r="F15" s="172" t="s">
        <v>295</v>
      </c>
      <c r="G15" s="179"/>
      <c r="H15" s="179"/>
      <c r="I15" s="173"/>
    </row>
    <row r="16" spans="1:9" ht="27" customHeight="1">
      <c r="A16" s="158"/>
      <c r="B16" s="161"/>
      <c r="C16" s="158"/>
      <c r="D16" s="172" t="s">
        <v>296</v>
      </c>
      <c r="E16" s="173"/>
      <c r="F16" s="172" t="s">
        <v>297</v>
      </c>
      <c r="G16" s="179"/>
      <c r="H16" s="179"/>
      <c r="I16" s="173"/>
    </row>
    <row r="17" spans="1:9" ht="27" customHeight="1">
      <c r="A17" s="158"/>
      <c r="B17" s="161"/>
      <c r="C17" s="7" t="s">
        <v>298</v>
      </c>
      <c r="D17" s="172" t="s">
        <v>299</v>
      </c>
      <c r="E17" s="173"/>
      <c r="F17" s="172" t="s">
        <v>300</v>
      </c>
      <c r="G17" s="179"/>
      <c r="H17" s="179"/>
      <c r="I17" s="173"/>
    </row>
    <row r="18" spans="1:9" ht="27" customHeight="1">
      <c r="A18" s="158"/>
      <c r="B18" s="161"/>
      <c r="C18" s="165" t="s">
        <v>301</v>
      </c>
      <c r="D18" s="172" t="s">
        <v>188</v>
      </c>
      <c r="E18" s="173"/>
      <c r="F18" s="175">
        <v>217000</v>
      </c>
      <c r="G18" s="176"/>
      <c r="H18" s="176"/>
      <c r="I18" s="177"/>
    </row>
    <row r="19" spans="1:9" ht="27" customHeight="1">
      <c r="A19" s="158"/>
      <c r="B19" s="161"/>
      <c r="C19" s="161"/>
      <c r="D19" s="172" t="s">
        <v>302</v>
      </c>
      <c r="E19" s="173"/>
      <c r="F19" s="175">
        <v>8000</v>
      </c>
      <c r="G19" s="176"/>
      <c r="H19" s="176"/>
      <c r="I19" s="177"/>
    </row>
    <row r="20" spans="1:9" ht="27" customHeight="1">
      <c r="A20" s="158"/>
      <c r="B20" s="161"/>
      <c r="C20" s="161"/>
      <c r="D20" s="156" t="s">
        <v>303</v>
      </c>
      <c r="E20" s="156"/>
      <c r="F20" s="178">
        <v>12000</v>
      </c>
      <c r="G20" s="178"/>
      <c r="H20" s="178"/>
      <c r="I20" s="178"/>
    </row>
    <row r="21" spans="1:9" ht="27" customHeight="1">
      <c r="A21" s="158"/>
      <c r="B21" s="161"/>
      <c r="C21" s="161"/>
      <c r="D21" s="172" t="s">
        <v>304</v>
      </c>
      <c r="E21" s="173"/>
      <c r="F21" s="174">
        <v>10000</v>
      </c>
      <c r="G21" s="174"/>
      <c r="H21" s="174"/>
      <c r="I21" s="174"/>
    </row>
    <row r="22" spans="1:9" ht="27" customHeight="1">
      <c r="A22" s="158"/>
      <c r="B22" s="161"/>
      <c r="C22" s="161"/>
      <c r="D22" s="172" t="s">
        <v>305</v>
      </c>
      <c r="E22" s="173"/>
      <c r="F22" s="175">
        <v>22000</v>
      </c>
      <c r="G22" s="176"/>
      <c r="H22" s="176"/>
      <c r="I22" s="177"/>
    </row>
    <row r="23" spans="1:9">
      <c r="A23" s="158"/>
      <c r="B23" s="161"/>
      <c r="C23" s="161"/>
      <c r="D23" s="156" t="s">
        <v>306</v>
      </c>
      <c r="E23" s="156"/>
      <c r="F23" s="178">
        <v>9000</v>
      </c>
      <c r="G23" s="178"/>
      <c r="H23" s="178"/>
      <c r="I23" s="178"/>
    </row>
    <row r="24" spans="1:9">
      <c r="A24" s="158"/>
      <c r="B24" s="161"/>
      <c r="C24" s="161"/>
      <c r="D24" s="172" t="s">
        <v>307</v>
      </c>
      <c r="E24" s="173"/>
      <c r="F24" s="174">
        <v>8000</v>
      </c>
      <c r="G24" s="174"/>
      <c r="H24" s="174"/>
      <c r="I24" s="174"/>
    </row>
    <row r="25" spans="1:9" ht="13.5" customHeight="1">
      <c r="A25" s="158"/>
      <c r="B25" s="161"/>
      <c r="C25" s="161"/>
      <c r="D25" s="172" t="s">
        <v>240</v>
      </c>
      <c r="E25" s="173"/>
      <c r="F25" s="175">
        <v>10000</v>
      </c>
      <c r="G25" s="176"/>
      <c r="H25" s="176"/>
      <c r="I25" s="177"/>
    </row>
    <row r="26" spans="1:9" ht="13.5" customHeight="1">
      <c r="A26" s="158"/>
      <c r="B26" s="162"/>
      <c r="C26" s="162"/>
      <c r="D26" s="156" t="s">
        <v>308</v>
      </c>
      <c r="E26" s="156"/>
      <c r="F26" s="178">
        <v>4000</v>
      </c>
      <c r="G26" s="178"/>
      <c r="H26" s="178"/>
      <c r="I26" s="178"/>
    </row>
    <row r="27" spans="1:9" ht="13.5" customHeight="1">
      <c r="A27" s="158"/>
      <c r="B27" s="163" t="s">
        <v>309</v>
      </c>
      <c r="C27" s="160" t="s">
        <v>310</v>
      </c>
      <c r="D27" s="168" t="s">
        <v>311</v>
      </c>
      <c r="E27" s="169"/>
      <c r="F27" s="168" t="s">
        <v>312</v>
      </c>
      <c r="G27" s="168"/>
      <c r="H27" s="168"/>
      <c r="I27" s="168"/>
    </row>
    <row r="28" spans="1:9">
      <c r="A28" s="158"/>
      <c r="B28" s="164"/>
      <c r="C28" s="159"/>
      <c r="D28" s="169" t="s">
        <v>313</v>
      </c>
      <c r="E28" s="170"/>
      <c r="F28" s="169" t="s">
        <v>314</v>
      </c>
      <c r="G28" s="170"/>
      <c r="H28" s="170"/>
      <c r="I28" s="171"/>
    </row>
    <row r="29" spans="1:9">
      <c r="A29" s="158"/>
      <c r="B29" s="164"/>
      <c r="C29" s="6" t="s">
        <v>315</v>
      </c>
      <c r="D29" s="169" t="s">
        <v>316</v>
      </c>
      <c r="E29" s="170"/>
      <c r="F29" s="169" t="s">
        <v>317</v>
      </c>
      <c r="G29" s="170"/>
      <c r="H29" s="170"/>
      <c r="I29" s="171"/>
    </row>
    <row r="30" spans="1:9" ht="13.5" customHeight="1">
      <c r="A30" s="158"/>
      <c r="B30" s="165" t="s">
        <v>318</v>
      </c>
      <c r="C30" s="166" t="s">
        <v>319</v>
      </c>
      <c r="D30" s="156" t="s">
        <v>320</v>
      </c>
      <c r="E30" s="156"/>
      <c r="F30" s="156" t="s">
        <v>321</v>
      </c>
      <c r="G30" s="156"/>
      <c r="H30" s="156"/>
      <c r="I30" s="156"/>
    </row>
    <row r="31" spans="1:9" ht="13.5" customHeight="1">
      <c r="A31" s="158"/>
      <c r="B31" s="162"/>
      <c r="C31" s="167"/>
      <c r="D31" s="156" t="s">
        <v>322</v>
      </c>
      <c r="E31" s="156"/>
      <c r="F31" s="156" t="s">
        <v>321</v>
      </c>
      <c r="G31" s="156"/>
      <c r="H31" s="156"/>
      <c r="I31" s="156"/>
    </row>
    <row r="32" spans="1:9" ht="24" customHeight="1"/>
    <row r="33" ht="13.5" customHeight="1"/>
  </sheetData>
  <mergeCells count="63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7:A9"/>
    <mergeCell ref="A10:A11"/>
    <mergeCell ref="A12:A31"/>
    <mergeCell ref="B13:B26"/>
    <mergeCell ref="B27:B29"/>
    <mergeCell ref="B30:B31"/>
    <mergeCell ref="C13:C14"/>
    <mergeCell ref="C15:C16"/>
    <mergeCell ref="C18:C26"/>
    <mergeCell ref="C27:C28"/>
    <mergeCell ref="C30:C31"/>
    <mergeCell ref="B10:I11"/>
  </mergeCells>
  <phoneticPr fontId="24" type="noConversion"/>
  <printOptions horizontalCentered="1"/>
  <pageMargins left="0.59055118110236204" right="0.59055118110236204" top="1.37795275590551" bottom="0.98425196850393704" header="0" footer="0"/>
  <pageSetup paperSize="9" scale="8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F17" sqref="F17:I17"/>
    </sheetView>
  </sheetViews>
  <sheetFormatPr defaultColWidth="9" defaultRowHeight="13.5"/>
  <cols>
    <col min="3" max="3" width="12.5" customWidth="1"/>
    <col min="9" max="9" width="12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12" t="s">
        <v>323</v>
      </c>
    </row>
    <row r="2" spans="1:9" ht="25.5">
      <c r="A2" s="189" t="s">
        <v>273</v>
      </c>
      <c r="B2" s="189"/>
      <c r="C2" s="189"/>
      <c r="D2" s="190"/>
      <c r="E2" s="190"/>
      <c r="F2" s="190"/>
      <c r="G2" s="190"/>
      <c r="H2" s="190"/>
      <c r="I2" s="190"/>
    </row>
    <row r="3" spans="1:9">
      <c r="A3" s="191"/>
      <c r="B3" s="191"/>
      <c r="C3" s="191"/>
      <c r="D3" s="192"/>
      <c r="E3" s="3"/>
      <c r="F3" s="3"/>
      <c r="G3" s="3"/>
      <c r="H3" s="3"/>
      <c r="I3" s="13" t="s">
        <v>6</v>
      </c>
    </row>
    <row r="4" spans="1:9" ht="27" customHeight="1">
      <c r="A4" s="193" t="s">
        <v>274</v>
      </c>
      <c r="B4" s="193"/>
      <c r="C4" s="193"/>
      <c r="D4" s="193"/>
      <c r="E4" s="193"/>
      <c r="F4" s="193"/>
      <c r="G4" s="193"/>
      <c r="H4" s="193"/>
      <c r="I4" s="193"/>
    </row>
    <row r="5" spans="1:9" ht="26.1" customHeight="1">
      <c r="A5" s="4" t="s">
        <v>252</v>
      </c>
      <c r="B5" s="194" t="s">
        <v>183</v>
      </c>
      <c r="C5" s="194"/>
      <c r="D5" s="194"/>
      <c r="E5" s="194"/>
      <c r="F5" s="194"/>
      <c r="G5" s="194"/>
      <c r="H5" s="194"/>
      <c r="I5" s="194"/>
    </row>
    <row r="6" spans="1:9" ht="24.95" customHeight="1">
      <c r="A6" s="5" t="s">
        <v>275</v>
      </c>
      <c r="B6" s="194" t="s">
        <v>0</v>
      </c>
      <c r="C6" s="194"/>
      <c r="D6" s="194"/>
      <c r="E6" s="194"/>
      <c r="F6" s="194"/>
      <c r="G6" s="194"/>
      <c r="H6" s="194"/>
      <c r="I6" s="194"/>
    </row>
    <row r="7" spans="1:9" ht="30" customHeight="1">
      <c r="A7" s="157" t="s">
        <v>276</v>
      </c>
      <c r="B7" s="184" t="s">
        <v>277</v>
      </c>
      <c r="C7" s="184"/>
      <c r="D7" s="184"/>
      <c r="E7" s="185">
        <v>11000</v>
      </c>
      <c r="F7" s="186"/>
      <c r="G7" s="186"/>
      <c r="H7" s="186"/>
      <c r="I7" s="187"/>
    </row>
    <row r="8" spans="1:9" ht="27" customHeight="1">
      <c r="A8" s="158"/>
      <c r="B8" s="184" t="s">
        <v>278</v>
      </c>
      <c r="C8" s="184"/>
      <c r="D8" s="184"/>
      <c r="E8" s="185">
        <v>11000</v>
      </c>
      <c r="F8" s="186"/>
      <c r="G8" s="186"/>
      <c r="H8" s="186"/>
      <c r="I8" s="187"/>
    </row>
    <row r="9" spans="1:9" ht="38.1" customHeight="1">
      <c r="A9" s="158"/>
      <c r="B9" s="184" t="s">
        <v>279</v>
      </c>
      <c r="C9" s="184"/>
      <c r="D9" s="184"/>
      <c r="E9" s="188" t="s">
        <v>3</v>
      </c>
      <c r="F9" s="188"/>
      <c r="G9" s="188"/>
      <c r="H9" s="188"/>
      <c r="I9" s="188"/>
    </row>
    <row r="10" spans="1:9" ht="23.1" customHeight="1">
      <c r="A10" s="159" t="s">
        <v>280</v>
      </c>
      <c r="B10" s="156" t="s">
        <v>324</v>
      </c>
      <c r="C10" s="156"/>
      <c r="D10" s="156"/>
      <c r="E10" s="156"/>
      <c r="F10" s="156"/>
      <c r="G10" s="156"/>
      <c r="H10" s="156"/>
      <c r="I10" s="156"/>
    </row>
    <row r="11" spans="1:9" ht="27.95" customHeight="1">
      <c r="A11" s="160"/>
      <c r="B11" s="9" t="s">
        <v>283</v>
      </c>
      <c r="C11" s="9" t="s">
        <v>284</v>
      </c>
      <c r="D11" s="180" t="s">
        <v>285</v>
      </c>
      <c r="E11" s="180"/>
      <c r="F11" s="180" t="s">
        <v>286</v>
      </c>
      <c r="G11" s="180"/>
      <c r="H11" s="180"/>
      <c r="I11" s="180"/>
    </row>
    <row r="12" spans="1:9" ht="38.1" customHeight="1">
      <c r="A12" s="158" t="s">
        <v>282</v>
      </c>
      <c r="B12" s="161" t="s">
        <v>287</v>
      </c>
      <c r="C12" s="10" t="s">
        <v>288</v>
      </c>
      <c r="D12" s="181" t="s">
        <v>325</v>
      </c>
      <c r="E12" s="182"/>
      <c r="F12" s="181" t="s">
        <v>326</v>
      </c>
      <c r="G12" s="183"/>
      <c r="H12" s="183"/>
      <c r="I12" s="182"/>
    </row>
    <row r="13" spans="1:9" ht="32.1" customHeight="1">
      <c r="A13" s="158"/>
      <c r="B13" s="161"/>
      <c r="C13" s="7" t="s">
        <v>293</v>
      </c>
      <c r="D13" s="172" t="s">
        <v>327</v>
      </c>
      <c r="E13" s="173"/>
      <c r="F13" s="172" t="s">
        <v>328</v>
      </c>
      <c r="G13" s="179"/>
      <c r="H13" s="179"/>
      <c r="I13" s="173"/>
    </row>
    <row r="14" spans="1:9" ht="36" customHeight="1">
      <c r="A14" s="158"/>
      <c r="B14" s="161"/>
      <c r="C14" s="7" t="s">
        <v>298</v>
      </c>
      <c r="D14" s="172" t="s">
        <v>329</v>
      </c>
      <c r="E14" s="173"/>
      <c r="F14" s="172" t="s">
        <v>330</v>
      </c>
      <c r="G14" s="179"/>
      <c r="H14" s="179"/>
      <c r="I14" s="173"/>
    </row>
    <row r="15" spans="1:9" ht="33.950000000000003" customHeight="1">
      <c r="A15" s="158"/>
      <c r="B15" s="161"/>
      <c r="C15" s="7" t="s">
        <v>301</v>
      </c>
      <c r="D15" s="172" t="s">
        <v>183</v>
      </c>
      <c r="E15" s="173"/>
      <c r="F15" s="195">
        <v>11000</v>
      </c>
      <c r="G15" s="195"/>
      <c r="H15" s="195"/>
      <c r="I15" s="195"/>
    </row>
    <row r="16" spans="1:9" ht="33.950000000000003" customHeight="1">
      <c r="A16" s="158"/>
      <c r="B16" s="11" t="s">
        <v>309</v>
      </c>
      <c r="C16" s="8" t="s">
        <v>310</v>
      </c>
      <c r="D16" s="168" t="s">
        <v>331</v>
      </c>
      <c r="E16" s="169"/>
      <c r="F16" s="168" t="s">
        <v>332</v>
      </c>
      <c r="G16" s="168"/>
      <c r="H16" s="168"/>
      <c r="I16" s="168"/>
    </row>
    <row r="17" spans="1:9" ht="30" customHeight="1">
      <c r="A17" s="158"/>
      <c r="B17" s="165" t="s">
        <v>318</v>
      </c>
      <c r="C17" s="166" t="s">
        <v>319</v>
      </c>
      <c r="D17" s="156" t="s">
        <v>333</v>
      </c>
      <c r="E17" s="156"/>
      <c r="F17" s="156" t="s">
        <v>321</v>
      </c>
      <c r="G17" s="156"/>
      <c r="H17" s="156"/>
      <c r="I17" s="156"/>
    </row>
    <row r="18" spans="1:9" ht="32.1" customHeight="1">
      <c r="A18" s="158"/>
      <c r="B18" s="162"/>
      <c r="C18" s="167"/>
      <c r="D18" s="156" t="s">
        <v>334</v>
      </c>
      <c r="E18" s="156"/>
      <c r="F18" s="156" t="s">
        <v>321</v>
      </c>
      <c r="G18" s="156"/>
      <c r="H18" s="156"/>
      <c r="I18" s="156"/>
    </row>
  </sheetData>
  <mergeCells count="34">
    <mergeCell ref="E9:I9"/>
    <mergeCell ref="A2:I2"/>
    <mergeCell ref="A3:D3"/>
    <mergeCell ref="A4:I4"/>
    <mergeCell ref="B5:I5"/>
    <mergeCell ref="B6:I6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C17:C18"/>
    <mergeCell ref="A7:A9"/>
    <mergeCell ref="A10:A11"/>
    <mergeCell ref="A12:A18"/>
    <mergeCell ref="B12:B15"/>
    <mergeCell ref="B17:B18"/>
    <mergeCell ref="B10:I10"/>
    <mergeCell ref="D11:E11"/>
    <mergeCell ref="F11:I11"/>
    <mergeCell ref="D12:E12"/>
    <mergeCell ref="F12:I12"/>
    <mergeCell ref="B7:D7"/>
    <mergeCell ref="E7:I7"/>
    <mergeCell ref="B8:D8"/>
    <mergeCell ref="E8:I8"/>
    <mergeCell ref="B9:D9"/>
  </mergeCells>
  <phoneticPr fontId="24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6" activePane="bottomLeft" state="frozen"/>
      <selection pane="bottomLeft" activeCell="E15" sqref="E15"/>
    </sheetView>
  </sheetViews>
  <sheetFormatPr defaultColWidth="10" defaultRowHeight="13.5"/>
  <cols>
    <col min="1" max="1" width="1.5" style="14" customWidth="1"/>
    <col min="2" max="2" width="40.625" style="14" customWidth="1"/>
    <col min="3" max="3" width="15.625" style="14" customWidth="1"/>
    <col min="4" max="4" width="40.625" style="14" customWidth="1"/>
    <col min="5" max="5" width="15.625" style="14" customWidth="1"/>
    <col min="6" max="6" width="1.5" style="14" customWidth="1"/>
    <col min="7" max="11" width="9.75" style="14" customWidth="1"/>
    <col min="12" max="16384" width="10" style="14"/>
  </cols>
  <sheetData>
    <row r="1" spans="1:6" s="119" customFormat="1" ht="24.95" customHeight="1">
      <c r="A1" s="1"/>
      <c r="B1" s="1"/>
      <c r="C1" s="120"/>
      <c r="D1" s="1"/>
      <c r="E1" s="121" t="s">
        <v>2</v>
      </c>
      <c r="F1" s="122" t="s">
        <v>3</v>
      </c>
    </row>
    <row r="2" spans="1:6" ht="22.9" customHeight="1">
      <c r="A2" s="93"/>
      <c r="B2" s="134" t="s">
        <v>4</v>
      </c>
      <c r="C2" s="134"/>
      <c r="D2" s="134"/>
      <c r="E2" s="134"/>
      <c r="F2" s="100"/>
    </row>
    <row r="3" spans="1:6" ht="19.5" customHeight="1">
      <c r="A3" s="95"/>
      <c r="B3" s="20" t="s">
        <v>5</v>
      </c>
      <c r="C3" s="86"/>
      <c r="D3" s="86"/>
      <c r="E3" s="96" t="s">
        <v>6</v>
      </c>
      <c r="F3" s="101"/>
    </row>
    <row r="4" spans="1:6" ht="26.1" customHeight="1">
      <c r="A4" s="97"/>
      <c r="B4" s="135" t="s">
        <v>7</v>
      </c>
      <c r="C4" s="135"/>
      <c r="D4" s="135" t="s">
        <v>8</v>
      </c>
      <c r="E4" s="135"/>
      <c r="F4" s="89"/>
    </row>
    <row r="5" spans="1:6" ht="26.1" customHeight="1">
      <c r="A5" s="97"/>
      <c r="B5" s="22" t="s">
        <v>9</v>
      </c>
      <c r="C5" s="22" t="s">
        <v>10</v>
      </c>
      <c r="D5" s="22" t="s">
        <v>9</v>
      </c>
      <c r="E5" s="22" t="s">
        <v>10</v>
      </c>
      <c r="F5" s="89"/>
    </row>
    <row r="6" spans="1:6" ht="26.1" customHeight="1">
      <c r="A6" s="136"/>
      <c r="B6" s="26" t="s">
        <v>11</v>
      </c>
      <c r="C6" s="98">
        <v>2446363.19</v>
      </c>
      <c r="D6" s="26" t="s">
        <v>12</v>
      </c>
      <c r="E6" s="39"/>
      <c r="F6" s="33"/>
    </row>
    <row r="7" spans="1:6" ht="26.1" customHeight="1">
      <c r="A7" s="136"/>
      <c r="B7" s="26" t="s">
        <v>13</v>
      </c>
      <c r="C7" s="39"/>
      <c r="D7" s="26" t="s">
        <v>14</v>
      </c>
      <c r="E7" s="39"/>
      <c r="F7" s="33"/>
    </row>
    <row r="8" spans="1:6" ht="26.1" customHeight="1">
      <c r="A8" s="136"/>
      <c r="B8" s="26" t="s">
        <v>15</v>
      </c>
      <c r="C8" s="39"/>
      <c r="D8" s="26" t="s">
        <v>16</v>
      </c>
      <c r="E8" s="39"/>
      <c r="F8" s="33"/>
    </row>
    <row r="9" spans="1:6" ht="26.1" customHeight="1">
      <c r="A9" s="136"/>
      <c r="B9" s="26" t="s">
        <v>17</v>
      </c>
      <c r="C9" s="39"/>
      <c r="D9" s="26" t="s">
        <v>18</v>
      </c>
      <c r="E9" s="39"/>
      <c r="F9" s="33"/>
    </row>
    <row r="10" spans="1:6" ht="26.1" customHeight="1">
      <c r="A10" s="136"/>
      <c r="B10" s="26" t="s">
        <v>19</v>
      </c>
      <c r="C10" s="39"/>
      <c r="D10" s="26" t="s">
        <v>20</v>
      </c>
      <c r="E10" s="39"/>
      <c r="F10" s="33"/>
    </row>
    <row r="11" spans="1:6" ht="26.1" customHeight="1">
      <c r="A11" s="136"/>
      <c r="B11" s="26" t="s">
        <v>21</v>
      </c>
      <c r="C11" s="39"/>
      <c r="D11" s="26" t="s">
        <v>22</v>
      </c>
      <c r="E11" s="39"/>
      <c r="F11" s="33"/>
    </row>
    <row r="12" spans="1:6" ht="26.1" customHeight="1">
      <c r="A12" s="136"/>
      <c r="B12" s="26" t="s">
        <v>23</v>
      </c>
      <c r="C12" s="39"/>
      <c r="D12" s="26" t="s">
        <v>24</v>
      </c>
      <c r="E12" s="39"/>
      <c r="F12" s="33"/>
    </row>
    <row r="13" spans="1:6" ht="26.1" customHeight="1">
      <c r="A13" s="136"/>
      <c r="B13" s="26" t="s">
        <v>23</v>
      </c>
      <c r="C13" s="39"/>
      <c r="D13" s="26" t="s">
        <v>25</v>
      </c>
      <c r="E13" s="39">
        <v>2136503.08</v>
      </c>
      <c r="F13" s="33"/>
    </row>
    <row r="14" spans="1:6" ht="26.1" customHeight="1">
      <c r="A14" s="136"/>
      <c r="B14" s="26" t="s">
        <v>23</v>
      </c>
      <c r="C14" s="39"/>
      <c r="D14" s="26" t="s">
        <v>26</v>
      </c>
      <c r="E14" s="39"/>
      <c r="F14" s="33"/>
    </row>
    <row r="15" spans="1:6" ht="26.1" customHeight="1">
      <c r="A15" s="136"/>
      <c r="B15" s="26" t="s">
        <v>23</v>
      </c>
      <c r="C15" s="39"/>
      <c r="D15" s="26" t="s">
        <v>27</v>
      </c>
      <c r="E15" s="39">
        <v>150709.39000000001</v>
      </c>
      <c r="F15" s="33"/>
    </row>
    <row r="16" spans="1:6" ht="26.1" customHeight="1">
      <c r="A16" s="136"/>
      <c r="B16" s="26" t="s">
        <v>23</v>
      </c>
      <c r="C16" s="39"/>
      <c r="D16" s="26" t="s">
        <v>28</v>
      </c>
      <c r="E16" s="39"/>
      <c r="F16" s="33"/>
    </row>
    <row r="17" spans="1:6" ht="26.1" customHeight="1">
      <c r="A17" s="136"/>
      <c r="B17" s="26" t="s">
        <v>23</v>
      </c>
      <c r="C17" s="39"/>
      <c r="D17" s="26" t="s">
        <v>29</v>
      </c>
      <c r="E17" s="39"/>
      <c r="F17" s="33"/>
    </row>
    <row r="18" spans="1:6" ht="26.1" customHeight="1">
      <c r="A18" s="136"/>
      <c r="B18" s="26" t="s">
        <v>23</v>
      </c>
      <c r="C18" s="39"/>
      <c r="D18" s="26" t="s">
        <v>30</v>
      </c>
      <c r="E18" s="39"/>
      <c r="F18" s="33"/>
    </row>
    <row r="19" spans="1:6" ht="26.1" customHeight="1">
      <c r="A19" s="136"/>
      <c r="B19" s="26" t="s">
        <v>23</v>
      </c>
      <c r="C19" s="39"/>
      <c r="D19" s="26" t="s">
        <v>31</v>
      </c>
      <c r="E19" s="39"/>
      <c r="F19" s="33"/>
    </row>
    <row r="20" spans="1:6" ht="26.1" customHeight="1">
      <c r="A20" s="136"/>
      <c r="B20" s="26" t="s">
        <v>23</v>
      </c>
      <c r="C20" s="39"/>
      <c r="D20" s="26" t="s">
        <v>32</v>
      </c>
      <c r="E20" s="39"/>
      <c r="F20" s="33"/>
    </row>
    <row r="21" spans="1:6" ht="26.1" customHeight="1">
      <c r="A21" s="136"/>
      <c r="B21" s="26" t="s">
        <v>23</v>
      </c>
      <c r="C21" s="39"/>
      <c r="D21" s="26" t="s">
        <v>33</v>
      </c>
      <c r="E21" s="39"/>
      <c r="F21" s="33"/>
    </row>
    <row r="22" spans="1:6" ht="26.1" customHeight="1">
      <c r="A22" s="136"/>
      <c r="B22" s="26" t="s">
        <v>23</v>
      </c>
      <c r="C22" s="39"/>
      <c r="D22" s="26" t="s">
        <v>34</v>
      </c>
      <c r="E22" s="39"/>
      <c r="F22" s="33"/>
    </row>
    <row r="23" spans="1:6" ht="26.1" customHeight="1">
      <c r="A23" s="136"/>
      <c r="B23" s="26" t="s">
        <v>23</v>
      </c>
      <c r="C23" s="39"/>
      <c r="D23" s="26" t="s">
        <v>35</v>
      </c>
      <c r="E23" s="39"/>
      <c r="F23" s="33"/>
    </row>
    <row r="24" spans="1:6" ht="26.1" customHeight="1">
      <c r="A24" s="136"/>
      <c r="B24" s="26" t="s">
        <v>23</v>
      </c>
      <c r="C24" s="39"/>
      <c r="D24" s="26" t="s">
        <v>36</v>
      </c>
      <c r="E24" s="39"/>
      <c r="F24" s="33"/>
    </row>
    <row r="25" spans="1:6" ht="26.1" customHeight="1">
      <c r="A25" s="136"/>
      <c r="B25" s="26" t="s">
        <v>23</v>
      </c>
      <c r="C25" s="39"/>
      <c r="D25" s="26" t="s">
        <v>37</v>
      </c>
      <c r="E25" s="39">
        <v>159150.72</v>
      </c>
      <c r="F25" s="33"/>
    </row>
    <row r="26" spans="1:6" ht="26.1" customHeight="1">
      <c r="A26" s="136"/>
      <c r="B26" s="26" t="s">
        <v>23</v>
      </c>
      <c r="C26" s="39"/>
      <c r="D26" s="26" t="s">
        <v>38</v>
      </c>
      <c r="E26" s="39"/>
      <c r="F26" s="33"/>
    </row>
    <row r="27" spans="1:6" ht="26.1" customHeight="1">
      <c r="A27" s="136"/>
      <c r="B27" s="26" t="s">
        <v>23</v>
      </c>
      <c r="C27" s="39"/>
      <c r="D27" s="26" t="s">
        <v>39</v>
      </c>
      <c r="E27" s="39"/>
      <c r="F27" s="33"/>
    </row>
    <row r="28" spans="1:6" ht="26.1" customHeight="1">
      <c r="A28" s="136"/>
      <c r="B28" s="26" t="s">
        <v>23</v>
      </c>
      <c r="C28" s="39"/>
      <c r="D28" s="26" t="s">
        <v>40</v>
      </c>
      <c r="E28" s="39"/>
      <c r="F28" s="33"/>
    </row>
    <row r="29" spans="1:6" ht="26.1" customHeight="1">
      <c r="A29" s="136"/>
      <c r="B29" s="26" t="s">
        <v>23</v>
      </c>
      <c r="C29" s="39"/>
      <c r="D29" s="26" t="s">
        <v>41</v>
      </c>
      <c r="E29" s="39"/>
      <c r="F29" s="33"/>
    </row>
    <row r="30" spans="1:6" ht="26.1" customHeight="1">
      <c r="A30" s="136"/>
      <c r="B30" s="26" t="s">
        <v>23</v>
      </c>
      <c r="C30" s="39"/>
      <c r="D30" s="26" t="s">
        <v>42</v>
      </c>
      <c r="E30" s="39"/>
      <c r="F30" s="33"/>
    </row>
    <row r="31" spans="1:6" ht="26.1" customHeight="1">
      <c r="A31" s="136"/>
      <c r="B31" s="26" t="s">
        <v>23</v>
      </c>
      <c r="C31" s="39"/>
      <c r="D31" s="26" t="s">
        <v>43</v>
      </c>
      <c r="E31" s="39"/>
      <c r="F31" s="33"/>
    </row>
    <row r="32" spans="1:6" ht="26.1" customHeight="1">
      <c r="A32" s="136"/>
      <c r="B32" s="26" t="s">
        <v>23</v>
      </c>
      <c r="C32" s="39"/>
      <c r="D32" s="26" t="s">
        <v>44</v>
      </c>
      <c r="E32" s="39"/>
      <c r="F32" s="33"/>
    </row>
    <row r="33" spans="1:6" ht="26.1" customHeight="1">
      <c r="A33" s="136"/>
      <c r="B33" s="26" t="s">
        <v>23</v>
      </c>
      <c r="C33" s="39"/>
      <c r="D33" s="26" t="s">
        <v>45</v>
      </c>
      <c r="E33" s="39"/>
      <c r="F33" s="33"/>
    </row>
    <row r="34" spans="1:6" ht="26.1" customHeight="1">
      <c r="A34" s="136"/>
      <c r="B34" s="26" t="s">
        <v>23</v>
      </c>
      <c r="C34" s="39"/>
      <c r="D34" s="26" t="s">
        <v>46</v>
      </c>
      <c r="E34" s="39"/>
      <c r="F34" s="33"/>
    </row>
    <row r="35" spans="1:6" ht="26.1" customHeight="1">
      <c r="A35" s="136"/>
      <c r="B35" s="26" t="s">
        <v>23</v>
      </c>
      <c r="C35" s="39"/>
      <c r="D35" s="26" t="s">
        <v>47</v>
      </c>
      <c r="E35" s="39"/>
      <c r="F35" s="33"/>
    </row>
    <row r="36" spans="1:6" ht="26.1" customHeight="1">
      <c r="A36" s="24"/>
      <c r="B36" s="22" t="s">
        <v>48</v>
      </c>
      <c r="C36" s="25"/>
      <c r="D36" s="22" t="s">
        <v>49</v>
      </c>
      <c r="E36" s="25"/>
      <c r="F36" s="34"/>
    </row>
    <row r="37" spans="1:6" ht="26.1" customHeight="1">
      <c r="A37" s="21"/>
      <c r="B37" s="26" t="s">
        <v>50</v>
      </c>
      <c r="C37" s="39"/>
      <c r="D37" s="26" t="s">
        <v>51</v>
      </c>
      <c r="E37" s="39"/>
      <c r="F37" s="123"/>
    </row>
    <row r="38" spans="1:6" ht="26.1" customHeight="1">
      <c r="A38" s="124"/>
      <c r="B38" s="26" t="s">
        <v>52</v>
      </c>
      <c r="C38" s="39"/>
      <c r="D38" s="26" t="s">
        <v>53</v>
      </c>
      <c r="E38" s="39"/>
      <c r="F38" s="123"/>
    </row>
    <row r="39" spans="1:6" ht="26.1" customHeight="1">
      <c r="A39" s="124"/>
      <c r="B39" s="125"/>
      <c r="C39" s="125"/>
      <c r="D39" s="26" t="s">
        <v>54</v>
      </c>
      <c r="E39" s="39"/>
      <c r="F39" s="123"/>
    </row>
    <row r="40" spans="1:6" ht="26.1" customHeight="1">
      <c r="A40" s="126"/>
      <c r="B40" s="22" t="s">
        <v>55</v>
      </c>
      <c r="C40" s="25">
        <v>2446363.19</v>
      </c>
      <c r="D40" s="22" t="s">
        <v>56</v>
      </c>
      <c r="E40" s="25">
        <v>2446363.19</v>
      </c>
      <c r="F40" s="127"/>
    </row>
    <row r="41" spans="1:6" ht="9.75" customHeight="1">
      <c r="A41" s="99"/>
      <c r="B41" s="99"/>
      <c r="C41" s="128"/>
      <c r="D41" s="128"/>
      <c r="E41" s="99"/>
      <c r="F41" s="129"/>
    </row>
  </sheetData>
  <mergeCells count="4">
    <mergeCell ref="B2:E2"/>
    <mergeCell ref="B4:C4"/>
    <mergeCell ref="D4:E4"/>
    <mergeCell ref="A6:A35"/>
  </mergeCells>
  <phoneticPr fontId="24" type="noConversion"/>
  <printOptions horizontalCentered="1"/>
  <pageMargins left="1.37795275590551" right="0.98425196850393704" top="0.59055118110236204" bottom="0.59055118110236204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pane ySplit="6" topLeftCell="A7" activePane="bottomLeft" state="frozen"/>
      <selection pane="bottomLeft" activeCell="G1" sqref="G1"/>
    </sheetView>
  </sheetViews>
  <sheetFormatPr defaultColWidth="10" defaultRowHeight="13.5"/>
  <cols>
    <col min="1" max="1" width="1.5" style="14" customWidth="1"/>
    <col min="2" max="2" width="9.875" style="14" customWidth="1"/>
    <col min="3" max="3" width="7.125" style="14" customWidth="1"/>
    <col min="4" max="4" width="7.25" style="14" customWidth="1"/>
    <col min="5" max="5" width="11.375" style="14" customWidth="1"/>
    <col min="6" max="6" width="23.625" style="14" customWidth="1"/>
    <col min="7" max="17" width="15.125" style="14" customWidth="1"/>
    <col min="18" max="18" width="1.5" style="14" customWidth="1"/>
    <col min="19" max="19" width="9.75" style="14" customWidth="1"/>
    <col min="20" max="16384" width="10" style="14"/>
  </cols>
  <sheetData>
    <row r="1" spans="1:18" ht="24.95" customHeight="1">
      <c r="A1" s="15"/>
      <c r="B1" s="1"/>
      <c r="C1" s="15"/>
      <c r="D1" s="15"/>
      <c r="E1" s="15"/>
      <c r="F1" s="15"/>
      <c r="H1" s="18"/>
      <c r="I1" s="18"/>
      <c r="J1" s="84"/>
      <c r="K1" s="84"/>
      <c r="L1" s="84"/>
      <c r="M1" s="84"/>
      <c r="N1" s="84"/>
      <c r="O1" s="84"/>
      <c r="P1" s="84"/>
      <c r="Q1" s="29" t="s">
        <v>57</v>
      </c>
      <c r="R1" s="21"/>
    </row>
    <row r="2" spans="1:18" ht="22.9" customHeight="1">
      <c r="A2" s="15"/>
      <c r="B2" s="137" t="s">
        <v>58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  <c r="R2" s="21" t="s">
        <v>3</v>
      </c>
    </row>
    <row r="3" spans="1:18" ht="19.5" customHeight="1">
      <c r="A3" s="19"/>
      <c r="B3" s="110" t="s">
        <v>5</v>
      </c>
      <c r="C3" s="111"/>
      <c r="D3" s="111"/>
      <c r="E3" s="112"/>
      <c r="F3" s="19"/>
      <c r="I3" s="71"/>
      <c r="J3" s="19"/>
      <c r="K3" s="71"/>
      <c r="L3" s="71"/>
      <c r="M3" s="71"/>
      <c r="N3" s="71"/>
      <c r="O3" s="71"/>
      <c r="P3" s="71"/>
      <c r="Q3" s="30" t="s">
        <v>6</v>
      </c>
      <c r="R3" s="31"/>
    </row>
    <row r="4" spans="1:18" ht="24.4" customHeight="1">
      <c r="A4" s="23"/>
      <c r="B4" s="140" t="s">
        <v>9</v>
      </c>
      <c r="C4" s="140"/>
      <c r="D4" s="140"/>
      <c r="E4" s="140"/>
      <c r="F4" s="140"/>
      <c r="G4" s="140" t="s">
        <v>59</v>
      </c>
      <c r="H4" s="140" t="s">
        <v>60</v>
      </c>
      <c r="I4" s="140" t="s">
        <v>61</v>
      </c>
      <c r="J4" s="140" t="s">
        <v>62</v>
      </c>
      <c r="K4" s="140" t="s">
        <v>63</v>
      </c>
      <c r="L4" s="140" t="s">
        <v>64</v>
      </c>
      <c r="M4" s="140" t="s">
        <v>65</v>
      </c>
      <c r="N4" s="140" t="s">
        <v>66</v>
      </c>
      <c r="O4" s="140" t="s">
        <v>67</v>
      </c>
      <c r="P4" s="140" t="s">
        <v>68</v>
      </c>
      <c r="Q4" s="140" t="s">
        <v>69</v>
      </c>
      <c r="R4" s="33"/>
    </row>
    <row r="5" spans="1:18" ht="24.4" customHeight="1">
      <c r="A5" s="23"/>
      <c r="B5" s="140" t="s">
        <v>70</v>
      </c>
      <c r="C5" s="140"/>
      <c r="D5" s="140"/>
      <c r="E5" s="140" t="s">
        <v>71</v>
      </c>
      <c r="F5" s="140" t="s">
        <v>72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33"/>
    </row>
    <row r="6" spans="1:18" ht="24.4" customHeight="1">
      <c r="A6" s="23"/>
      <c r="B6" s="36" t="s">
        <v>73</v>
      </c>
      <c r="C6" s="36" t="s">
        <v>74</v>
      </c>
      <c r="D6" s="36" t="s">
        <v>75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33"/>
    </row>
    <row r="7" spans="1:18" ht="32.1" customHeight="1">
      <c r="A7" s="24"/>
      <c r="B7" s="22"/>
      <c r="C7" s="22"/>
      <c r="D7" s="22"/>
      <c r="E7" s="22">
        <v>502006</v>
      </c>
      <c r="F7" s="22" t="s">
        <v>76</v>
      </c>
      <c r="G7" s="113">
        <v>2446363.19</v>
      </c>
      <c r="H7" s="114"/>
      <c r="I7" s="113">
        <v>2446363.19</v>
      </c>
      <c r="J7" s="25"/>
      <c r="K7" s="25"/>
      <c r="L7" s="25"/>
      <c r="M7" s="25"/>
      <c r="N7" s="25"/>
      <c r="O7" s="25"/>
      <c r="P7" s="25"/>
      <c r="Q7" s="25"/>
      <c r="R7" s="34"/>
    </row>
    <row r="8" spans="1:18" ht="26.1" customHeight="1">
      <c r="A8" s="115"/>
      <c r="B8" s="26"/>
      <c r="C8" s="26"/>
      <c r="D8" s="26"/>
      <c r="E8" s="22">
        <v>502006</v>
      </c>
      <c r="F8" s="25" t="s">
        <v>0</v>
      </c>
      <c r="G8" s="25">
        <v>2446363.19</v>
      </c>
      <c r="H8" s="25"/>
      <c r="I8" s="25">
        <v>2446363.19</v>
      </c>
      <c r="J8" s="116"/>
      <c r="K8" s="116"/>
      <c r="L8" s="116"/>
      <c r="M8" s="116"/>
      <c r="N8" s="116"/>
      <c r="O8" s="116"/>
      <c r="P8" s="116"/>
      <c r="Q8" s="117"/>
      <c r="R8" s="118"/>
    </row>
    <row r="9" spans="1:18" ht="36.950000000000003" customHeight="1">
      <c r="B9" s="26"/>
      <c r="C9" s="26"/>
      <c r="D9" s="26"/>
      <c r="E9" s="26"/>
      <c r="F9" s="26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pane ySplit="6" topLeftCell="A7" activePane="bottomLeft" state="frozen"/>
      <selection pane="bottomLeft" activeCell="F10" sqref="F10"/>
    </sheetView>
  </sheetViews>
  <sheetFormatPr defaultColWidth="10" defaultRowHeight="13.5"/>
  <cols>
    <col min="1" max="1" width="1.5" style="14" customWidth="1"/>
    <col min="2" max="4" width="5.625" style="14" customWidth="1"/>
    <col min="5" max="5" width="13.875" style="14" customWidth="1"/>
    <col min="6" max="6" width="41.25" style="14" customWidth="1"/>
    <col min="7" max="7" width="16" style="14" customWidth="1"/>
    <col min="8" max="8" width="16.25" style="14" customWidth="1"/>
    <col min="9" max="11" width="14.125" style="14" customWidth="1"/>
    <col min="12" max="12" width="1.5" style="14" customWidth="1"/>
    <col min="13" max="16384" width="10" style="14"/>
  </cols>
  <sheetData>
    <row r="1" spans="1:12" ht="24.95" customHeight="1">
      <c r="A1" s="15"/>
      <c r="B1" s="1"/>
      <c r="C1" s="15"/>
      <c r="D1" s="15"/>
      <c r="E1" s="15"/>
      <c r="F1" s="84"/>
      <c r="G1" s="18"/>
      <c r="H1" s="18"/>
      <c r="I1" s="18"/>
      <c r="J1" s="18"/>
      <c r="K1" s="29" t="s">
        <v>77</v>
      </c>
      <c r="L1" s="21"/>
    </row>
    <row r="2" spans="1:12" ht="22.9" customHeight="1">
      <c r="A2" s="15"/>
      <c r="B2" s="141" t="s">
        <v>78</v>
      </c>
      <c r="C2" s="141"/>
      <c r="D2" s="141"/>
      <c r="E2" s="141"/>
      <c r="F2" s="141"/>
      <c r="G2" s="141"/>
      <c r="H2" s="141"/>
      <c r="I2" s="141"/>
      <c r="J2" s="141"/>
      <c r="K2" s="141"/>
      <c r="L2" s="21" t="s">
        <v>3</v>
      </c>
    </row>
    <row r="3" spans="1:12" ht="19.5" customHeight="1">
      <c r="A3" s="19"/>
      <c r="B3" s="142" t="s">
        <v>5</v>
      </c>
      <c r="C3" s="142"/>
      <c r="D3" s="142"/>
      <c r="E3" s="142"/>
      <c r="F3" s="142"/>
      <c r="G3" s="19"/>
      <c r="H3" s="19"/>
      <c r="I3" s="71"/>
      <c r="J3" s="71"/>
      <c r="K3" s="30" t="s">
        <v>6</v>
      </c>
      <c r="L3" s="31"/>
    </row>
    <row r="4" spans="1:12" ht="24.4" customHeight="1">
      <c r="A4" s="21"/>
      <c r="B4" s="135" t="s">
        <v>9</v>
      </c>
      <c r="C4" s="135"/>
      <c r="D4" s="135"/>
      <c r="E4" s="135"/>
      <c r="F4" s="135"/>
      <c r="G4" s="135" t="s">
        <v>59</v>
      </c>
      <c r="H4" s="135" t="s">
        <v>79</v>
      </c>
      <c r="I4" s="135" t="s">
        <v>80</v>
      </c>
      <c r="J4" s="135" t="s">
        <v>81</v>
      </c>
      <c r="K4" s="140" t="s">
        <v>82</v>
      </c>
      <c r="L4" s="32"/>
    </row>
    <row r="5" spans="1:12" ht="24.4" customHeight="1">
      <c r="A5" s="23"/>
      <c r="B5" s="135" t="s">
        <v>70</v>
      </c>
      <c r="C5" s="135"/>
      <c r="D5" s="135"/>
      <c r="E5" s="135" t="s">
        <v>71</v>
      </c>
      <c r="F5" s="135" t="s">
        <v>72</v>
      </c>
      <c r="G5" s="135"/>
      <c r="H5" s="135"/>
      <c r="I5" s="135"/>
      <c r="J5" s="135"/>
      <c r="K5" s="135"/>
      <c r="L5" s="32"/>
    </row>
    <row r="6" spans="1:12" ht="24.4" customHeight="1">
      <c r="A6" s="23"/>
      <c r="B6" s="22" t="s">
        <v>73</v>
      </c>
      <c r="C6" s="22" t="s">
        <v>74</v>
      </c>
      <c r="D6" s="22" t="s">
        <v>75</v>
      </c>
      <c r="E6" s="135"/>
      <c r="F6" s="135"/>
      <c r="G6" s="135"/>
      <c r="H6" s="135"/>
      <c r="I6" s="135"/>
      <c r="J6" s="135"/>
      <c r="K6" s="135"/>
      <c r="L6" s="33"/>
    </row>
    <row r="7" spans="1:12" ht="27" customHeight="1">
      <c r="A7" s="47"/>
      <c r="B7" s="45"/>
      <c r="C7" s="45"/>
      <c r="D7" s="45"/>
      <c r="E7" s="22"/>
      <c r="F7" s="103" t="s">
        <v>76</v>
      </c>
      <c r="G7" s="104">
        <v>2446363.19</v>
      </c>
      <c r="H7" s="105">
        <v>2135363.19</v>
      </c>
      <c r="I7" s="108">
        <v>311000</v>
      </c>
      <c r="J7" s="109"/>
      <c r="K7" s="109"/>
      <c r="L7" s="34"/>
    </row>
    <row r="8" spans="1:12" ht="27" customHeight="1">
      <c r="A8" s="47"/>
      <c r="B8" s="45">
        <v>208</v>
      </c>
      <c r="C8" s="45"/>
      <c r="D8" s="45"/>
      <c r="E8" s="106">
        <v>502006</v>
      </c>
      <c r="F8" s="107" t="s">
        <v>83</v>
      </c>
      <c r="G8" s="105">
        <v>2136503.08</v>
      </c>
      <c r="H8" s="105">
        <v>1825503.08</v>
      </c>
      <c r="I8" s="105">
        <v>311000</v>
      </c>
      <c r="J8" s="25"/>
      <c r="K8" s="25"/>
      <c r="L8" s="34"/>
    </row>
    <row r="9" spans="1:12" ht="27" customHeight="1">
      <c r="A9" s="47"/>
      <c r="B9" s="45">
        <v>208</v>
      </c>
      <c r="C9" s="45" t="s">
        <v>84</v>
      </c>
      <c r="D9" s="45"/>
      <c r="E9" s="106">
        <v>502006</v>
      </c>
      <c r="F9" s="107" t="s">
        <v>85</v>
      </c>
      <c r="G9" s="105">
        <v>1860404.28</v>
      </c>
      <c r="H9" s="105">
        <v>1549404.28</v>
      </c>
      <c r="I9" s="105">
        <v>311000</v>
      </c>
      <c r="J9" s="25"/>
      <c r="K9" s="25"/>
      <c r="L9" s="34"/>
    </row>
    <row r="10" spans="1:12" ht="27" customHeight="1">
      <c r="A10" s="47"/>
      <c r="B10" s="45">
        <v>208</v>
      </c>
      <c r="C10" s="45" t="s">
        <v>84</v>
      </c>
      <c r="D10" s="45" t="s">
        <v>86</v>
      </c>
      <c r="E10" s="106">
        <v>502006</v>
      </c>
      <c r="F10" s="107" t="s">
        <v>87</v>
      </c>
      <c r="G10" s="105">
        <v>1549404.28</v>
      </c>
      <c r="H10" s="105">
        <v>1549404.28</v>
      </c>
      <c r="I10" s="105"/>
      <c r="J10" s="25"/>
      <c r="K10" s="25"/>
      <c r="L10" s="34"/>
    </row>
    <row r="11" spans="1:12" ht="27" customHeight="1">
      <c r="A11" s="47"/>
      <c r="B11" s="45" t="s">
        <v>88</v>
      </c>
      <c r="C11" s="45" t="s">
        <v>84</v>
      </c>
      <c r="D11" s="45" t="s">
        <v>89</v>
      </c>
      <c r="E11" s="106">
        <v>502006</v>
      </c>
      <c r="F11" s="107" t="s">
        <v>90</v>
      </c>
      <c r="G11" s="105">
        <v>311000</v>
      </c>
      <c r="H11" s="105"/>
      <c r="I11" s="105">
        <v>311000</v>
      </c>
      <c r="J11" s="25"/>
      <c r="K11" s="25"/>
      <c r="L11" s="34"/>
    </row>
    <row r="12" spans="1:12" ht="27" customHeight="1">
      <c r="A12" s="47"/>
      <c r="B12" s="45" t="s">
        <v>88</v>
      </c>
      <c r="C12" s="45" t="s">
        <v>91</v>
      </c>
      <c r="D12" s="45"/>
      <c r="E12" s="106">
        <v>502006</v>
      </c>
      <c r="F12" s="107" t="s">
        <v>92</v>
      </c>
      <c r="G12" s="105">
        <v>276098.8</v>
      </c>
      <c r="H12" s="105">
        <v>276098.8</v>
      </c>
      <c r="I12" s="105"/>
      <c r="J12" s="25"/>
      <c r="K12" s="25"/>
      <c r="L12" s="34"/>
    </row>
    <row r="13" spans="1:12" ht="27" customHeight="1">
      <c r="A13" s="47"/>
      <c r="B13" s="45" t="s">
        <v>88</v>
      </c>
      <c r="C13" s="45" t="s">
        <v>91</v>
      </c>
      <c r="D13" s="45" t="s">
        <v>93</v>
      </c>
      <c r="E13" s="106">
        <v>502006</v>
      </c>
      <c r="F13" s="107" t="s">
        <v>94</v>
      </c>
      <c r="G13" s="105">
        <v>63897.84</v>
      </c>
      <c r="H13" s="105">
        <v>63897.84</v>
      </c>
      <c r="I13" s="105"/>
      <c r="J13" s="25"/>
      <c r="K13" s="25"/>
      <c r="L13" s="34"/>
    </row>
    <row r="14" spans="1:12" ht="27" customHeight="1">
      <c r="A14" s="47"/>
      <c r="B14" s="45" t="s">
        <v>88</v>
      </c>
      <c r="C14" s="45" t="s">
        <v>91</v>
      </c>
      <c r="D14" s="45" t="s">
        <v>91</v>
      </c>
      <c r="E14" s="106">
        <v>502006</v>
      </c>
      <c r="F14" s="107" t="s">
        <v>95</v>
      </c>
      <c r="G14" s="105">
        <v>212200.95999999999</v>
      </c>
      <c r="H14" s="105">
        <v>212200.95999999999</v>
      </c>
      <c r="I14" s="105"/>
      <c r="J14" s="25"/>
      <c r="K14" s="25"/>
      <c r="L14" s="34"/>
    </row>
    <row r="15" spans="1:12" ht="27" customHeight="1">
      <c r="A15" s="47"/>
      <c r="B15" s="45" t="s">
        <v>96</v>
      </c>
      <c r="C15" s="45"/>
      <c r="D15" s="45"/>
      <c r="E15" s="106">
        <v>502006</v>
      </c>
      <c r="F15" s="107" t="s">
        <v>97</v>
      </c>
      <c r="G15" s="105">
        <v>150709.39000000001</v>
      </c>
      <c r="H15" s="105">
        <v>150709.39000000001</v>
      </c>
      <c r="I15" s="105"/>
      <c r="J15" s="25"/>
      <c r="K15" s="25"/>
      <c r="L15" s="34"/>
    </row>
    <row r="16" spans="1:12" ht="27" customHeight="1">
      <c r="B16" s="45" t="s">
        <v>96</v>
      </c>
      <c r="C16" s="45" t="s">
        <v>98</v>
      </c>
      <c r="D16" s="45"/>
      <c r="E16" s="106">
        <v>502006</v>
      </c>
      <c r="F16" s="107" t="s">
        <v>99</v>
      </c>
      <c r="G16" s="105">
        <v>150709.39000000001</v>
      </c>
      <c r="H16" s="105">
        <v>150709.39000000001</v>
      </c>
      <c r="I16" s="105"/>
      <c r="J16" s="25"/>
      <c r="K16" s="25"/>
    </row>
    <row r="17" spans="2:11" ht="27" customHeight="1">
      <c r="B17" s="45" t="s">
        <v>96</v>
      </c>
      <c r="C17" s="45" t="s">
        <v>98</v>
      </c>
      <c r="D17" s="45" t="s">
        <v>93</v>
      </c>
      <c r="E17" s="106">
        <v>502006</v>
      </c>
      <c r="F17" s="107" t="s">
        <v>100</v>
      </c>
      <c r="G17" s="105">
        <v>102121.71</v>
      </c>
      <c r="H17" s="105">
        <v>102121.71</v>
      </c>
      <c r="I17" s="105"/>
      <c r="J17" s="25"/>
      <c r="K17" s="25"/>
    </row>
    <row r="18" spans="2:11" ht="27" customHeight="1">
      <c r="B18" s="45" t="s">
        <v>96</v>
      </c>
      <c r="C18" s="45" t="s">
        <v>98</v>
      </c>
      <c r="D18" s="45" t="s">
        <v>101</v>
      </c>
      <c r="E18" s="106">
        <v>502006</v>
      </c>
      <c r="F18" s="107" t="s">
        <v>102</v>
      </c>
      <c r="G18" s="105">
        <v>8800</v>
      </c>
      <c r="H18" s="105">
        <v>8800</v>
      </c>
      <c r="I18" s="105"/>
      <c r="J18" s="25"/>
      <c r="K18" s="25"/>
    </row>
    <row r="19" spans="2:11" ht="27" customHeight="1">
      <c r="B19" s="45" t="s">
        <v>96</v>
      </c>
      <c r="C19" s="45" t="s">
        <v>98</v>
      </c>
      <c r="D19" s="45" t="s">
        <v>89</v>
      </c>
      <c r="E19" s="106">
        <v>502006</v>
      </c>
      <c r="F19" s="107" t="s">
        <v>103</v>
      </c>
      <c r="G19" s="105">
        <v>39787.68</v>
      </c>
      <c r="H19" s="105">
        <v>39787.68</v>
      </c>
      <c r="I19" s="105"/>
      <c r="J19" s="25"/>
      <c r="K19" s="25"/>
    </row>
    <row r="20" spans="2:11" ht="27" customHeight="1">
      <c r="B20" s="45" t="s">
        <v>104</v>
      </c>
      <c r="C20" s="45"/>
      <c r="D20" s="45"/>
      <c r="E20" s="106">
        <v>502006</v>
      </c>
      <c r="F20" s="107" t="s">
        <v>105</v>
      </c>
      <c r="G20" s="105">
        <v>159150.72</v>
      </c>
      <c r="H20" s="105">
        <v>159150.72</v>
      </c>
      <c r="I20" s="105"/>
      <c r="J20" s="25"/>
      <c r="K20" s="25"/>
    </row>
    <row r="21" spans="2:11" ht="27" customHeight="1">
      <c r="B21" s="45" t="s">
        <v>104</v>
      </c>
      <c r="C21" s="45" t="s">
        <v>93</v>
      </c>
      <c r="D21" s="45"/>
      <c r="E21" s="106">
        <v>502006</v>
      </c>
      <c r="F21" s="107" t="s">
        <v>106</v>
      </c>
      <c r="G21" s="105">
        <v>159150.72</v>
      </c>
      <c r="H21" s="105">
        <v>159150.72</v>
      </c>
      <c r="I21" s="105"/>
      <c r="J21" s="25"/>
      <c r="K21" s="25"/>
    </row>
    <row r="22" spans="2:11" ht="27" customHeight="1">
      <c r="B22" s="45" t="s">
        <v>104</v>
      </c>
      <c r="C22" s="45" t="s">
        <v>93</v>
      </c>
      <c r="D22" s="45" t="s">
        <v>84</v>
      </c>
      <c r="E22" s="106">
        <v>502006</v>
      </c>
      <c r="F22" s="107" t="s">
        <v>107</v>
      </c>
      <c r="G22" s="105">
        <v>159150.72</v>
      </c>
      <c r="H22" s="105">
        <v>159150.72</v>
      </c>
      <c r="I22" s="105"/>
      <c r="J22" s="25"/>
      <c r="K22" s="25"/>
    </row>
    <row r="23" spans="2:11" ht="27" customHeight="1"/>
    <row r="24" spans="2:11" ht="27" customHeight="1"/>
    <row r="25" spans="2:11" ht="27" customHeight="1"/>
    <row r="26" spans="2:11" ht="27" customHeight="1"/>
    <row r="27" spans="2:11" ht="27" customHeight="1"/>
    <row r="28" spans="2:11" ht="27" customHeight="1"/>
    <row r="29" spans="2:11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4" type="noConversion"/>
  <printOptions horizontalCentered="1"/>
  <pageMargins left="0.59055118110236204" right="0.59055118110236204" top="1.37795275590551" bottom="0.98425196850393704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6" activePane="bottomLeft" state="frozen"/>
      <selection pane="bottomLeft" activeCell="C38" sqref="C38"/>
    </sheetView>
  </sheetViews>
  <sheetFormatPr defaultColWidth="10" defaultRowHeight="13.5"/>
  <cols>
    <col min="1" max="1" width="1.5" style="14" customWidth="1"/>
    <col min="2" max="2" width="28.5" style="14" customWidth="1"/>
    <col min="3" max="3" width="19.375" style="14" customWidth="1"/>
    <col min="4" max="4" width="28.5" style="14" customWidth="1"/>
    <col min="5" max="8" width="19.375" style="14" customWidth="1"/>
    <col min="9" max="9" width="1.5" style="14" customWidth="1"/>
    <col min="10" max="12" width="9.75" style="14" customWidth="1"/>
    <col min="13" max="16384" width="10" style="14"/>
  </cols>
  <sheetData>
    <row r="1" spans="1:9" ht="24.95" customHeight="1">
      <c r="A1" s="92"/>
      <c r="B1" s="1"/>
      <c r="C1" s="93"/>
      <c r="D1" s="93"/>
      <c r="E1" s="93"/>
      <c r="F1" s="93"/>
      <c r="G1" s="93"/>
      <c r="H1" s="94" t="s">
        <v>108</v>
      </c>
      <c r="I1" s="100" t="s">
        <v>3</v>
      </c>
    </row>
    <row r="2" spans="1:9" ht="22.9" customHeight="1">
      <c r="A2" s="93"/>
      <c r="B2" s="134" t="s">
        <v>109</v>
      </c>
      <c r="C2" s="134"/>
      <c r="D2" s="134"/>
      <c r="E2" s="134"/>
      <c r="F2" s="134"/>
      <c r="G2" s="134"/>
      <c r="H2" s="134"/>
      <c r="I2" s="100"/>
    </row>
    <row r="3" spans="1:9" ht="19.5" customHeight="1">
      <c r="A3" s="95"/>
      <c r="B3" s="142" t="s">
        <v>5</v>
      </c>
      <c r="C3" s="142"/>
      <c r="D3" s="86"/>
      <c r="E3" s="86"/>
      <c r="F3" s="86"/>
      <c r="G3" s="86"/>
      <c r="H3" s="96" t="s">
        <v>6</v>
      </c>
      <c r="I3" s="101"/>
    </row>
    <row r="4" spans="1:9" ht="15" customHeight="1">
      <c r="A4" s="97"/>
      <c r="B4" s="135" t="s">
        <v>7</v>
      </c>
      <c r="C4" s="135"/>
      <c r="D4" s="135" t="s">
        <v>8</v>
      </c>
      <c r="E4" s="135"/>
      <c r="F4" s="135"/>
      <c r="G4" s="135"/>
      <c r="H4" s="135"/>
      <c r="I4" s="89"/>
    </row>
    <row r="5" spans="1:9" ht="15" customHeight="1">
      <c r="A5" s="97"/>
      <c r="B5" s="22" t="s">
        <v>9</v>
      </c>
      <c r="C5" s="22" t="s">
        <v>10</v>
      </c>
      <c r="D5" s="22" t="s">
        <v>9</v>
      </c>
      <c r="E5" s="22" t="s">
        <v>59</v>
      </c>
      <c r="F5" s="22" t="s">
        <v>110</v>
      </c>
      <c r="G5" s="22" t="s">
        <v>111</v>
      </c>
      <c r="H5" s="22" t="s">
        <v>112</v>
      </c>
      <c r="I5" s="89"/>
    </row>
    <row r="6" spans="1:9" ht="15" customHeight="1">
      <c r="A6" s="21"/>
      <c r="B6" s="26" t="s">
        <v>113</v>
      </c>
      <c r="C6" s="39">
        <v>2446363.19</v>
      </c>
      <c r="D6" s="26" t="s">
        <v>114</v>
      </c>
      <c r="E6" s="39">
        <v>2446363.19</v>
      </c>
      <c r="F6" s="39">
        <v>2446363.19</v>
      </c>
      <c r="G6" s="39"/>
      <c r="H6" s="39"/>
      <c r="I6" s="33"/>
    </row>
    <row r="7" spans="1:9" ht="15" customHeight="1">
      <c r="A7" s="136"/>
      <c r="B7" s="26" t="s">
        <v>115</v>
      </c>
      <c r="C7" s="98">
        <v>2446363.19</v>
      </c>
      <c r="D7" s="26" t="s">
        <v>116</v>
      </c>
      <c r="E7" s="39"/>
      <c r="F7" s="39"/>
      <c r="G7" s="39"/>
      <c r="H7" s="39"/>
      <c r="I7" s="33"/>
    </row>
    <row r="8" spans="1:9" ht="15" customHeight="1">
      <c r="A8" s="136"/>
      <c r="B8" s="26" t="s">
        <v>117</v>
      </c>
      <c r="C8" s="39"/>
      <c r="D8" s="26" t="s">
        <v>118</v>
      </c>
      <c r="E8" s="39"/>
      <c r="F8" s="39"/>
      <c r="G8" s="39"/>
      <c r="H8" s="39"/>
      <c r="I8" s="33"/>
    </row>
    <row r="9" spans="1:9" ht="15" customHeight="1">
      <c r="A9" s="136"/>
      <c r="B9" s="26" t="s">
        <v>119</v>
      </c>
      <c r="C9" s="39"/>
      <c r="D9" s="26" t="s">
        <v>120</v>
      </c>
      <c r="E9" s="39"/>
      <c r="F9" s="39"/>
      <c r="G9" s="39"/>
      <c r="H9" s="39"/>
      <c r="I9" s="33"/>
    </row>
    <row r="10" spans="1:9" ht="15" customHeight="1">
      <c r="A10" s="21"/>
      <c r="B10" s="26" t="s">
        <v>121</v>
      </c>
      <c r="C10" s="39"/>
      <c r="D10" s="26" t="s">
        <v>122</v>
      </c>
      <c r="E10" s="39"/>
      <c r="F10" s="39"/>
      <c r="G10" s="39"/>
      <c r="H10" s="39"/>
      <c r="I10" s="33"/>
    </row>
    <row r="11" spans="1:9" ht="15" customHeight="1">
      <c r="A11" s="136"/>
      <c r="B11" s="26" t="s">
        <v>115</v>
      </c>
      <c r="C11" s="39"/>
      <c r="D11" s="26" t="s">
        <v>123</v>
      </c>
      <c r="E11" s="39"/>
      <c r="F11" s="39"/>
      <c r="G11" s="39"/>
      <c r="H11" s="39"/>
      <c r="I11" s="33"/>
    </row>
    <row r="12" spans="1:9" ht="15" customHeight="1">
      <c r="A12" s="136"/>
      <c r="B12" s="26" t="s">
        <v>117</v>
      </c>
      <c r="C12" s="39"/>
      <c r="D12" s="26" t="s">
        <v>124</v>
      </c>
      <c r="E12" s="39"/>
      <c r="F12" s="39"/>
      <c r="G12" s="39"/>
      <c r="H12" s="39"/>
      <c r="I12" s="33"/>
    </row>
    <row r="13" spans="1:9" ht="15" customHeight="1">
      <c r="A13" s="136"/>
      <c r="B13" s="26" t="s">
        <v>119</v>
      </c>
      <c r="C13" s="39"/>
      <c r="D13" s="26" t="s">
        <v>125</v>
      </c>
      <c r="E13" s="39"/>
      <c r="F13" s="39"/>
      <c r="G13" s="39"/>
      <c r="H13" s="39"/>
      <c r="I13" s="33"/>
    </row>
    <row r="14" spans="1:9" ht="15" customHeight="1">
      <c r="A14" s="136"/>
      <c r="B14" s="26"/>
      <c r="C14" s="39"/>
      <c r="D14" s="26" t="s">
        <v>126</v>
      </c>
      <c r="E14" s="39">
        <v>2136503.08</v>
      </c>
      <c r="F14" s="39">
        <v>2136503.08</v>
      </c>
      <c r="G14" s="39"/>
      <c r="H14" s="39"/>
      <c r="I14" s="33"/>
    </row>
    <row r="15" spans="1:9" ht="15" customHeight="1">
      <c r="A15" s="136"/>
      <c r="B15" s="26" t="s">
        <v>127</v>
      </c>
      <c r="C15" s="39"/>
      <c r="D15" s="26" t="s">
        <v>128</v>
      </c>
      <c r="E15" s="39"/>
      <c r="F15" s="39"/>
      <c r="G15" s="39"/>
      <c r="H15" s="39"/>
      <c r="I15" s="33"/>
    </row>
    <row r="16" spans="1:9" ht="15" customHeight="1">
      <c r="A16" s="136"/>
      <c r="B16" s="26" t="s">
        <v>127</v>
      </c>
      <c r="C16" s="39"/>
      <c r="D16" s="26" t="s">
        <v>129</v>
      </c>
      <c r="E16" s="39">
        <v>150709.39000000001</v>
      </c>
      <c r="F16" s="39">
        <v>150709.39000000001</v>
      </c>
      <c r="G16" s="39"/>
      <c r="H16" s="39"/>
      <c r="I16" s="33"/>
    </row>
    <row r="17" spans="1:9" ht="15" customHeight="1">
      <c r="A17" s="136"/>
      <c r="B17" s="26" t="s">
        <v>127</v>
      </c>
      <c r="C17" s="39"/>
      <c r="D17" s="26" t="s">
        <v>130</v>
      </c>
      <c r="E17" s="39"/>
      <c r="F17" s="39"/>
      <c r="G17" s="39"/>
      <c r="H17" s="39"/>
      <c r="I17" s="33"/>
    </row>
    <row r="18" spans="1:9" ht="15" customHeight="1">
      <c r="A18" s="136"/>
      <c r="B18" s="26" t="s">
        <v>127</v>
      </c>
      <c r="C18" s="39"/>
      <c r="D18" s="26" t="s">
        <v>131</v>
      </c>
      <c r="E18" s="39"/>
      <c r="F18" s="39"/>
      <c r="G18" s="39"/>
      <c r="H18" s="39"/>
      <c r="I18" s="33"/>
    </row>
    <row r="19" spans="1:9" ht="15" customHeight="1">
      <c r="A19" s="136"/>
      <c r="B19" s="26" t="s">
        <v>127</v>
      </c>
      <c r="C19" s="39"/>
      <c r="D19" s="26" t="s">
        <v>132</v>
      </c>
      <c r="E19" s="39"/>
      <c r="F19" s="39"/>
      <c r="G19" s="39"/>
      <c r="H19" s="39"/>
      <c r="I19" s="33"/>
    </row>
    <row r="20" spans="1:9" ht="15" customHeight="1">
      <c r="A20" s="136"/>
      <c r="B20" s="26" t="s">
        <v>127</v>
      </c>
      <c r="C20" s="39"/>
      <c r="D20" s="26" t="s">
        <v>133</v>
      </c>
      <c r="E20" s="39"/>
      <c r="F20" s="39"/>
      <c r="G20" s="39"/>
      <c r="H20" s="39"/>
      <c r="I20" s="33"/>
    </row>
    <row r="21" spans="1:9" ht="15" customHeight="1">
      <c r="A21" s="136"/>
      <c r="B21" s="26" t="s">
        <v>127</v>
      </c>
      <c r="C21" s="39"/>
      <c r="D21" s="26" t="s">
        <v>134</v>
      </c>
      <c r="E21" s="39"/>
      <c r="F21" s="39"/>
      <c r="G21" s="39"/>
      <c r="H21" s="39"/>
      <c r="I21" s="33"/>
    </row>
    <row r="22" spans="1:9" ht="15" customHeight="1">
      <c r="A22" s="136"/>
      <c r="B22" s="26" t="s">
        <v>127</v>
      </c>
      <c r="C22" s="39"/>
      <c r="D22" s="26" t="s">
        <v>135</v>
      </c>
      <c r="E22" s="39"/>
      <c r="F22" s="39"/>
      <c r="G22" s="39"/>
      <c r="H22" s="39"/>
      <c r="I22" s="33"/>
    </row>
    <row r="23" spans="1:9" ht="15" customHeight="1">
      <c r="A23" s="136"/>
      <c r="B23" s="26" t="s">
        <v>127</v>
      </c>
      <c r="C23" s="39"/>
      <c r="D23" s="26" t="s">
        <v>136</v>
      </c>
      <c r="E23" s="39"/>
      <c r="F23" s="39"/>
      <c r="G23" s="39"/>
      <c r="H23" s="39"/>
      <c r="I23" s="33"/>
    </row>
    <row r="24" spans="1:9" ht="15" customHeight="1">
      <c r="A24" s="136"/>
      <c r="B24" s="26" t="s">
        <v>127</v>
      </c>
      <c r="C24" s="39"/>
      <c r="D24" s="26" t="s">
        <v>137</v>
      </c>
      <c r="E24" s="39"/>
      <c r="F24" s="39"/>
      <c r="G24" s="39"/>
      <c r="H24" s="39"/>
      <c r="I24" s="33"/>
    </row>
    <row r="25" spans="1:9" ht="15" customHeight="1">
      <c r="A25" s="136"/>
      <c r="B25" s="26" t="s">
        <v>127</v>
      </c>
      <c r="C25" s="39"/>
      <c r="D25" s="26" t="s">
        <v>138</v>
      </c>
      <c r="E25" s="39"/>
      <c r="F25" s="39"/>
      <c r="G25" s="39"/>
      <c r="H25" s="39"/>
      <c r="I25" s="33"/>
    </row>
    <row r="26" spans="1:9" ht="15" customHeight="1">
      <c r="A26" s="136"/>
      <c r="B26" s="26" t="s">
        <v>127</v>
      </c>
      <c r="C26" s="39"/>
      <c r="D26" s="26" t="s">
        <v>139</v>
      </c>
      <c r="E26" s="39">
        <v>159150.72</v>
      </c>
      <c r="F26" s="39">
        <v>159150.72</v>
      </c>
      <c r="G26" s="39"/>
      <c r="H26" s="39"/>
      <c r="I26" s="33"/>
    </row>
    <row r="27" spans="1:9" ht="15" customHeight="1">
      <c r="A27" s="136"/>
      <c r="B27" s="26" t="s">
        <v>127</v>
      </c>
      <c r="C27" s="39"/>
      <c r="D27" s="26" t="s">
        <v>140</v>
      </c>
      <c r="E27" s="39"/>
      <c r="F27" s="39"/>
      <c r="G27" s="39"/>
      <c r="H27" s="39"/>
      <c r="I27" s="33"/>
    </row>
    <row r="28" spans="1:9" ht="15" customHeight="1">
      <c r="A28" s="136"/>
      <c r="B28" s="26" t="s">
        <v>127</v>
      </c>
      <c r="C28" s="39"/>
      <c r="D28" s="26" t="s">
        <v>141</v>
      </c>
      <c r="E28" s="39"/>
      <c r="F28" s="39"/>
      <c r="G28" s="39"/>
      <c r="H28" s="39"/>
      <c r="I28" s="33"/>
    </row>
    <row r="29" spans="1:9" ht="15" customHeight="1">
      <c r="A29" s="136"/>
      <c r="B29" s="26" t="s">
        <v>127</v>
      </c>
      <c r="C29" s="39"/>
      <c r="D29" s="26" t="s">
        <v>142</v>
      </c>
      <c r="E29" s="39"/>
      <c r="F29" s="39"/>
      <c r="G29" s="39"/>
      <c r="H29" s="39"/>
      <c r="I29" s="33"/>
    </row>
    <row r="30" spans="1:9" ht="15" customHeight="1">
      <c r="A30" s="136"/>
      <c r="B30" s="26" t="s">
        <v>127</v>
      </c>
      <c r="C30" s="39"/>
      <c r="D30" s="26" t="s">
        <v>143</v>
      </c>
      <c r="E30" s="39"/>
      <c r="F30" s="39"/>
      <c r="G30" s="39"/>
      <c r="H30" s="39"/>
      <c r="I30" s="33"/>
    </row>
    <row r="31" spans="1:9" ht="15" customHeight="1">
      <c r="A31" s="136"/>
      <c r="B31" s="26" t="s">
        <v>127</v>
      </c>
      <c r="C31" s="39"/>
      <c r="D31" s="26" t="s">
        <v>144</v>
      </c>
      <c r="E31" s="39"/>
      <c r="F31" s="39"/>
      <c r="G31" s="39"/>
      <c r="H31" s="39"/>
      <c r="I31" s="33"/>
    </row>
    <row r="32" spans="1:9" ht="15" customHeight="1">
      <c r="A32" s="136"/>
      <c r="B32" s="26" t="s">
        <v>127</v>
      </c>
      <c r="C32" s="39"/>
      <c r="D32" s="26" t="s">
        <v>145</v>
      </c>
      <c r="E32" s="39"/>
      <c r="F32" s="39"/>
      <c r="G32" s="39"/>
      <c r="H32" s="39"/>
      <c r="I32" s="33"/>
    </row>
    <row r="33" spans="1:9" ht="15" customHeight="1">
      <c r="A33" s="136"/>
      <c r="B33" s="26" t="s">
        <v>127</v>
      </c>
      <c r="C33" s="39"/>
      <c r="D33" s="26" t="s">
        <v>146</v>
      </c>
      <c r="E33" s="39"/>
      <c r="F33" s="39"/>
      <c r="G33" s="39"/>
      <c r="H33" s="39"/>
      <c r="I33" s="33"/>
    </row>
    <row r="34" spans="1:9" ht="9.75" customHeight="1">
      <c r="A34" s="99"/>
      <c r="B34" s="99"/>
      <c r="C34" s="99"/>
      <c r="D34" s="17"/>
      <c r="E34" s="99"/>
      <c r="F34" s="99"/>
      <c r="G34" s="99"/>
      <c r="H34" s="99"/>
      <c r="I34" s="102"/>
    </row>
  </sheetData>
  <mergeCells count="6">
    <mergeCell ref="A11:A33"/>
    <mergeCell ref="B2:H2"/>
    <mergeCell ref="B3:C3"/>
    <mergeCell ref="B4:C4"/>
    <mergeCell ref="D4:H4"/>
    <mergeCell ref="A7:A9"/>
  </mergeCells>
  <phoneticPr fontId="24" type="noConversion"/>
  <printOptions horizontalCentered="1"/>
  <pageMargins left="0.59055118110236204" right="0.59055118110236204" top="1.37795275590551" bottom="0.98425196850393704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style="65" customWidth="1"/>
    <col min="2" max="3" width="6.125" style="66" customWidth="1"/>
    <col min="4" max="4" width="8.75" style="65" customWidth="1"/>
    <col min="5" max="5" width="19.125" style="65" customWidth="1"/>
    <col min="6" max="6" width="16.25" style="67" customWidth="1"/>
    <col min="7" max="7" width="14.25" style="67" customWidth="1"/>
    <col min="8" max="8" width="13.375" style="67" customWidth="1"/>
    <col min="9" max="9" width="15.625" style="67" customWidth="1"/>
    <col min="10" max="10" width="14" style="67" customWidth="1"/>
    <col min="11" max="14" width="5.75" style="67" customWidth="1"/>
    <col min="15" max="39" width="5.75" style="65" customWidth="1"/>
    <col min="40" max="40" width="1.5" style="65" customWidth="1"/>
    <col min="41" max="42" width="9.75" style="65" customWidth="1"/>
    <col min="43" max="16384" width="10" style="65"/>
  </cols>
  <sheetData>
    <row r="1" spans="1:40" ht="24.95" customHeight="1">
      <c r="A1" s="63"/>
      <c r="B1" s="68"/>
      <c r="C1" s="68"/>
      <c r="D1" s="1"/>
      <c r="E1" s="63"/>
      <c r="F1" s="69"/>
      <c r="G1" s="69"/>
      <c r="H1" s="70"/>
      <c r="I1" s="83"/>
      <c r="J1" s="83"/>
      <c r="K1" s="70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8" t="s">
        <v>147</v>
      </c>
      <c r="AN1" s="89"/>
    </row>
    <row r="2" spans="1:40" ht="22.9" customHeight="1">
      <c r="A2" s="18"/>
      <c r="B2" s="147" t="s">
        <v>148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9"/>
      <c r="AN2" s="89"/>
    </row>
    <row r="3" spans="1:40" ht="19.5" customHeight="1">
      <c r="A3" s="71"/>
      <c r="B3" s="72" t="s">
        <v>5</v>
      </c>
      <c r="C3" s="73"/>
      <c r="D3" s="74"/>
      <c r="E3" s="74"/>
      <c r="G3" s="75"/>
      <c r="H3" s="76"/>
      <c r="I3" s="85"/>
      <c r="J3" s="85"/>
      <c r="K3" s="75"/>
      <c r="L3" s="85"/>
      <c r="M3" s="85"/>
      <c r="N3" s="85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150" t="s">
        <v>6</v>
      </c>
      <c r="AL3" s="151"/>
      <c r="AM3" s="152"/>
      <c r="AN3" s="89"/>
    </row>
    <row r="4" spans="1:40" ht="24.4" customHeight="1">
      <c r="A4" s="23"/>
      <c r="B4" s="140"/>
      <c r="C4" s="140"/>
      <c r="D4" s="140"/>
      <c r="E4" s="140"/>
      <c r="F4" s="145" t="s">
        <v>149</v>
      </c>
      <c r="G4" s="140" t="s">
        <v>150</v>
      </c>
      <c r="H4" s="140"/>
      <c r="I4" s="140"/>
      <c r="J4" s="140"/>
      <c r="K4" s="140"/>
      <c r="L4" s="140"/>
      <c r="M4" s="140"/>
      <c r="N4" s="140"/>
      <c r="O4" s="140"/>
      <c r="P4" s="140"/>
      <c r="Q4" s="140" t="s">
        <v>151</v>
      </c>
      <c r="R4" s="140"/>
      <c r="S4" s="140"/>
      <c r="T4" s="140"/>
      <c r="U4" s="140"/>
      <c r="V4" s="140"/>
      <c r="W4" s="140"/>
      <c r="X4" s="140"/>
      <c r="Y4" s="140"/>
      <c r="Z4" s="140"/>
      <c r="AA4" s="140" t="s">
        <v>152</v>
      </c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89"/>
    </row>
    <row r="5" spans="1:40" ht="30" customHeight="1">
      <c r="A5" s="23"/>
      <c r="B5" s="146" t="s">
        <v>70</v>
      </c>
      <c r="C5" s="146"/>
      <c r="D5" s="143" t="s">
        <v>71</v>
      </c>
      <c r="E5" s="140" t="s">
        <v>153</v>
      </c>
      <c r="F5" s="145"/>
      <c r="G5" s="145" t="s">
        <v>59</v>
      </c>
      <c r="H5" s="145" t="s">
        <v>154</v>
      </c>
      <c r="I5" s="145"/>
      <c r="J5" s="145"/>
      <c r="K5" s="145" t="s">
        <v>155</v>
      </c>
      <c r="L5" s="145"/>
      <c r="M5" s="145"/>
      <c r="N5" s="140" t="s">
        <v>156</v>
      </c>
      <c r="O5" s="140"/>
      <c r="P5" s="140"/>
      <c r="Q5" s="140" t="s">
        <v>59</v>
      </c>
      <c r="R5" s="140" t="s">
        <v>154</v>
      </c>
      <c r="S5" s="140"/>
      <c r="T5" s="140"/>
      <c r="U5" s="140" t="s">
        <v>155</v>
      </c>
      <c r="V5" s="140"/>
      <c r="W5" s="140"/>
      <c r="X5" s="140" t="s">
        <v>156</v>
      </c>
      <c r="Y5" s="140"/>
      <c r="Z5" s="140"/>
      <c r="AA5" s="140" t="s">
        <v>59</v>
      </c>
      <c r="AB5" s="140" t="s">
        <v>154</v>
      </c>
      <c r="AC5" s="140"/>
      <c r="AD5" s="140"/>
      <c r="AE5" s="140" t="s">
        <v>155</v>
      </c>
      <c r="AF5" s="140"/>
      <c r="AG5" s="140"/>
      <c r="AH5" s="140" t="s">
        <v>156</v>
      </c>
      <c r="AI5" s="140"/>
      <c r="AJ5" s="140"/>
      <c r="AK5" s="140" t="s">
        <v>157</v>
      </c>
      <c r="AL5" s="140"/>
      <c r="AM5" s="140"/>
      <c r="AN5" s="89"/>
    </row>
    <row r="6" spans="1:40" ht="30" customHeight="1">
      <c r="A6" s="17"/>
      <c r="B6" s="78" t="s">
        <v>73</v>
      </c>
      <c r="C6" s="78" t="s">
        <v>74</v>
      </c>
      <c r="D6" s="144"/>
      <c r="E6" s="140"/>
      <c r="F6" s="145"/>
      <c r="G6" s="145"/>
      <c r="H6" s="77" t="s">
        <v>158</v>
      </c>
      <c r="I6" s="77" t="s">
        <v>79</v>
      </c>
      <c r="J6" s="77" t="s">
        <v>80</v>
      </c>
      <c r="K6" s="77" t="s">
        <v>158</v>
      </c>
      <c r="L6" s="77" t="s">
        <v>79</v>
      </c>
      <c r="M6" s="77" t="s">
        <v>80</v>
      </c>
      <c r="N6" s="77" t="s">
        <v>158</v>
      </c>
      <c r="O6" s="36" t="s">
        <v>79</v>
      </c>
      <c r="P6" s="36" t="s">
        <v>80</v>
      </c>
      <c r="Q6" s="140"/>
      <c r="R6" s="36" t="s">
        <v>158</v>
      </c>
      <c r="S6" s="36" t="s">
        <v>79</v>
      </c>
      <c r="T6" s="36" t="s">
        <v>80</v>
      </c>
      <c r="U6" s="36" t="s">
        <v>158</v>
      </c>
      <c r="V6" s="36" t="s">
        <v>79</v>
      </c>
      <c r="W6" s="36" t="s">
        <v>80</v>
      </c>
      <c r="X6" s="36" t="s">
        <v>158</v>
      </c>
      <c r="Y6" s="36" t="s">
        <v>79</v>
      </c>
      <c r="Z6" s="36" t="s">
        <v>80</v>
      </c>
      <c r="AA6" s="140"/>
      <c r="AB6" s="36" t="s">
        <v>158</v>
      </c>
      <c r="AC6" s="36" t="s">
        <v>79</v>
      </c>
      <c r="AD6" s="36" t="s">
        <v>80</v>
      </c>
      <c r="AE6" s="36" t="s">
        <v>158</v>
      </c>
      <c r="AF6" s="36" t="s">
        <v>79</v>
      </c>
      <c r="AG6" s="36" t="s">
        <v>80</v>
      </c>
      <c r="AH6" s="36" t="s">
        <v>158</v>
      </c>
      <c r="AI6" s="36" t="s">
        <v>79</v>
      </c>
      <c r="AJ6" s="36" t="s">
        <v>80</v>
      </c>
      <c r="AK6" s="36" t="s">
        <v>158</v>
      </c>
      <c r="AL6" s="36" t="s">
        <v>79</v>
      </c>
      <c r="AM6" s="36" t="s">
        <v>80</v>
      </c>
      <c r="AN6" s="89"/>
    </row>
    <row r="7" spans="1:40" ht="27" customHeight="1">
      <c r="A7" s="23"/>
      <c r="B7" s="78"/>
      <c r="C7" s="78"/>
      <c r="D7" s="36"/>
      <c r="E7" s="36" t="s">
        <v>76</v>
      </c>
      <c r="F7" s="79">
        <f>G7+Q7+AA7</f>
        <v>2446363.19</v>
      </c>
      <c r="G7" s="79">
        <f>H7+K7</f>
        <v>2446363.19</v>
      </c>
      <c r="H7" s="79">
        <f>I7+J7</f>
        <v>2446363.19</v>
      </c>
      <c r="I7" s="79">
        <f>I8+I17+I31</f>
        <v>2135363.19</v>
      </c>
      <c r="J7" s="79">
        <f>J17</f>
        <v>311000</v>
      </c>
      <c r="K7" s="79"/>
      <c r="L7" s="79"/>
      <c r="M7" s="79"/>
      <c r="N7" s="79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9"/>
    </row>
    <row r="8" spans="1:40" ht="30" customHeight="1">
      <c r="A8" s="17"/>
      <c r="B8" s="78">
        <v>301</v>
      </c>
      <c r="C8" s="78"/>
      <c r="D8" s="36">
        <v>502006</v>
      </c>
      <c r="E8" s="80" t="s">
        <v>159</v>
      </c>
      <c r="F8" s="79">
        <f t="shared" ref="F8:F34" si="0">G8+Q8+AA8</f>
        <v>1873094.12</v>
      </c>
      <c r="G8" s="79">
        <f t="shared" ref="G8:G34" si="1">H8+K8</f>
        <v>1873094.12</v>
      </c>
      <c r="H8" s="77">
        <f>I8+J8</f>
        <v>1873094.12</v>
      </c>
      <c r="I8" s="77">
        <f>SUM(I9:I16)</f>
        <v>1873094.12</v>
      </c>
      <c r="J8" s="77"/>
      <c r="K8" s="77"/>
      <c r="L8" s="77"/>
      <c r="M8" s="77"/>
      <c r="N8" s="77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89"/>
    </row>
    <row r="9" spans="1:40" ht="30" customHeight="1">
      <c r="A9" s="17"/>
      <c r="B9" s="78" t="s">
        <v>160</v>
      </c>
      <c r="C9" s="78" t="s">
        <v>84</v>
      </c>
      <c r="D9" s="36">
        <v>502006</v>
      </c>
      <c r="E9" s="81" t="s">
        <v>161</v>
      </c>
      <c r="F9" s="79">
        <f t="shared" si="0"/>
        <v>490440</v>
      </c>
      <c r="G9" s="79">
        <f t="shared" si="1"/>
        <v>490440</v>
      </c>
      <c r="H9" s="77">
        <f t="shared" ref="H9:H34" si="2">I9+J9</f>
        <v>490440</v>
      </c>
      <c r="I9" s="77">
        <v>490440</v>
      </c>
      <c r="J9" s="77"/>
      <c r="K9" s="77"/>
      <c r="L9" s="77"/>
      <c r="M9" s="77"/>
      <c r="N9" s="77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89"/>
    </row>
    <row r="10" spans="1:40" ht="30" customHeight="1">
      <c r="A10" s="17"/>
      <c r="B10" s="78" t="s">
        <v>160</v>
      </c>
      <c r="C10" s="78" t="s">
        <v>93</v>
      </c>
      <c r="D10" s="36">
        <v>502006</v>
      </c>
      <c r="E10" s="81" t="s">
        <v>162</v>
      </c>
      <c r="F10" s="79">
        <f t="shared" si="0"/>
        <v>55308</v>
      </c>
      <c r="G10" s="79">
        <f t="shared" si="1"/>
        <v>55308</v>
      </c>
      <c r="H10" s="77">
        <f t="shared" si="2"/>
        <v>55308</v>
      </c>
      <c r="I10" s="77">
        <v>55308</v>
      </c>
      <c r="J10" s="77"/>
      <c r="K10" s="77"/>
      <c r="L10" s="77"/>
      <c r="M10" s="77"/>
      <c r="N10" s="77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89"/>
    </row>
    <row r="11" spans="1:40" ht="30" customHeight="1">
      <c r="A11" s="17"/>
      <c r="B11" s="78" t="s">
        <v>160</v>
      </c>
      <c r="C11" s="78" t="s">
        <v>163</v>
      </c>
      <c r="D11" s="36">
        <v>502006</v>
      </c>
      <c r="E11" s="81" t="s">
        <v>164</v>
      </c>
      <c r="F11" s="79">
        <f t="shared" si="0"/>
        <v>780508</v>
      </c>
      <c r="G11" s="79">
        <f t="shared" si="1"/>
        <v>780508</v>
      </c>
      <c r="H11" s="77">
        <f t="shared" si="2"/>
        <v>780508</v>
      </c>
      <c r="I11" s="77">
        <v>780508</v>
      </c>
      <c r="J11" s="77"/>
      <c r="K11" s="77"/>
      <c r="L11" s="77"/>
      <c r="M11" s="77"/>
      <c r="N11" s="77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89"/>
    </row>
    <row r="12" spans="1:40" ht="30" customHeight="1">
      <c r="A12" s="17"/>
      <c r="B12" s="78" t="s">
        <v>160</v>
      </c>
      <c r="C12" s="78" t="s">
        <v>165</v>
      </c>
      <c r="D12" s="36">
        <v>502006</v>
      </c>
      <c r="E12" s="81" t="s">
        <v>166</v>
      </c>
      <c r="F12" s="79">
        <f t="shared" si="0"/>
        <v>212200.95999999999</v>
      </c>
      <c r="G12" s="79">
        <f t="shared" si="1"/>
        <v>212200.95999999999</v>
      </c>
      <c r="H12" s="77">
        <f t="shared" si="2"/>
        <v>212200.95999999999</v>
      </c>
      <c r="I12" s="77">
        <v>212200.95999999999</v>
      </c>
      <c r="J12" s="77"/>
      <c r="K12" s="77"/>
      <c r="L12" s="77"/>
      <c r="M12" s="77"/>
      <c r="N12" s="77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89"/>
    </row>
    <row r="13" spans="1:40" ht="30" customHeight="1">
      <c r="A13" s="17"/>
      <c r="B13" s="78" t="s">
        <v>160</v>
      </c>
      <c r="C13" s="78" t="s">
        <v>167</v>
      </c>
      <c r="D13" s="36">
        <v>502006</v>
      </c>
      <c r="E13" s="81" t="s">
        <v>168</v>
      </c>
      <c r="F13" s="79">
        <f t="shared" si="0"/>
        <v>102121.71</v>
      </c>
      <c r="G13" s="79">
        <f t="shared" si="1"/>
        <v>102121.71</v>
      </c>
      <c r="H13" s="77">
        <f t="shared" si="2"/>
        <v>102121.71</v>
      </c>
      <c r="I13" s="77">
        <v>102121.71</v>
      </c>
      <c r="J13" s="77"/>
      <c r="K13" s="77"/>
      <c r="L13" s="77"/>
      <c r="M13" s="77"/>
      <c r="N13" s="77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89"/>
    </row>
    <row r="14" spans="1:40" ht="30" customHeight="1">
      <c r="A14" s="17"/>
      <c r="B14" s="78" t="s">
        <v>160</v>
      </c>
      <c r="C14" s="78" t="s">
        <v>98</v>
      </c>
      <c r="D14" s="36">
        <v>502006</v>
      </c>
      <c r="E14" s="81" t="s">
        <v>169</v>
      </c>
      <c r="F14" s="79">
        <f t="shared" si="0"/>
        <v>54797.15</v>
      </c>
      <c r="G14" s="79">
        <f t="shared" si="1"/>
        <v>54797.15</v>
      </c>
      <c r="H14" s="77">
        <f t="shared" si="2"/>
        <v>54797.15</v>
      </c>
      <c r="I14" s="77">
        <v>54797.15</v>
      </c>
      <c r="J14" s="77"/>
      <c r="K14" s="77"/>
      <c r="L14" s="77"/>
      <c r="M14" s="77"/>
      <c r="N14" s="77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89"/>
    </row>
    <row r="15" spans="1:40" ht="30" customHeight="1">
      <c r="A15" s="17"/>
      <c r="B15" s="78" t="s">
        <v>160</v>
      </c>
      <c r="C15" s="78" t="s">
        <v>170</v>
      </c>
      <c r="D15" s="36">
        <v>502006</v>
      </c>
      <c r="E15" s="81" t="s">
        <v>171</v>
      </c>
      <c r="F15" s="79">
        <f t="shared" si="0"/>
        <v>18567.580000000002</v>
      </c>
      <c r="G15" s="79">
        <f t="shared" si="1"/>
        <v>18567.580000000002</v>
      </c>
      <c r="H15" s="77">
        <f t="shared" si="2"/>
        <v>18567.580000000002</v>
      </c>
      <c r="I15" s="77">
        <v>18567.580000000002</v>
      </c>
      <c r="J15" s="77"/>
      <c r="K15" s="77"/>
      <c r="L15" s="77"/>
      <c r="M15" s="77"/>
      <c r="N15" s="77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89"/>
    </row>
    <row r="16" spans="1:40" ht="30" customHeight="1">
      <c r="A16" s="17"/>
      <c r="B16" s="78" t="s">
        <v>160</v>
      </c>
      <c r="C16" s="78" t="s">
        <v>172</v>
      </c>
      <c r="D16" s="36">
        <v>502006</v>
      </c>
      <c r="E16" s="81" t="s">
        <v>173</v>
      </c>
      <c r="F16" s="79">
        <f t="shared" si="0"/>
        <v>159150.72</v>
      </c>
      <c r="G16" s="79">
        <f t="shared" si="1"/>
        <v>159150.72</v>
      </c>
      <c r="H16" s="77">
        <f t="shared" si="2"/>
        <v>159150.72</v>
      </c>
      <c r="I16" s="77">
        <v>159150.72</v>
      </c>
      <c r="J16" s="77"/>
      <c r="K16" s="77"/>
      <c r="L16" s="77"/>
      <c r="M16" s="77"/>
      <c r="N16" s="77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89"/>
    </row>
    <row r="17" spans="1:40" ht="30" customHeight="1">
      <c r="A17" s="17"/>
      <c r="B17" s="78" t="s">
        <v>174</v>
      </c>
      <c r="C17" s="78"/>
      <c r="D17" s="36">
        <v>502006</v>
      </c>
      <c r="E17" s="46" t="s">
        <v>175</v>
      </c>
      <c r="F17" s="79">
        <f t="shared" si="0"/>
        <v>521405.07</v>
      </c>
      <c r="G17" s="79">
        <f t="shared" si="1"/>
        <v>521405.07</v>
      </c>
      <c r="H17" s="77">
        <f t="shared" si="2"/>
        <v>521405.07</v>
      </c>
      <c r="I17" s="77">
        <f>SUM(I18:I30)</f>
        <v>210405.07</v>
      </c>
      <c r="J17" s="77">
        <f>SUM(J18:J30)</f>
        <v>311000</v>
      </c>
      <c r="K17" s="77"/>
      <c r="L17" s="77"/>
      <c r="M17" s="77"/>
      <c r="N17" s="77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89"/>
    </row>
    <row r="18" spans="1:40" ht="30" customHeight="1">
      <c r="A18" s="17"/>
      <c r="B18" s="78" t="s">
        <v>174</v>
      </c>
      <c r="C18" s="78" t="s">
        <v>84</v>
      </c>
      <c r="D18" s="36">
        <v>502006</v>
      </c>
      <c r="E18" s="81" t="s">
        <v>176</v>
      </c>
      <c r="F18" s="79">
        <f t="shared" si="0"/>
        <v>41830</v>
      </c>
      <c r="G18" s="79">
        <f t="shared" si="1"/>
        <v>41830</v>
      </c>
      <c r="H18" s="77">
        <f t="shared" si="2"/>
        <v>41830</v>
      </c>
      <c r="I18" s="77">
        <v>16830</v>
      </c>
      <c r="J18" s="77">
        <v>25000</v>
      </c>
      <c r="K18" s="77"/>
      <c r="L18" s="77"/>
      <c r="M18" s="77"/>
      <c r="N18" s="77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89"/>
    </row>
    <row r="19" spans="1:40" ht="30" customHeight="1">
      <c r="A19" s="17"/>
      <c r="B19" s="78" t="s">
        <v>174</v>
      </c>
      <c r="C19" s="78" t="s">
        <v>93</v>
      </c>
      <c r="D19" s="36">
        <v>502006</v>
      </c>
      <c r="E19" s="82" t="s">
        <v>177</v>
      </c>
      <c r="F19" s="79">
        <f t="shared" si="0"/>
        <v>12000</v>
      </c>
      <c r="G19" s="79">
        <f t="shared" si="1"/>
        <v>12000</v>
      </c>
      <c r="H19" s="77">
        <f t="shared" si="2"/>
        <v>12000</v>
      </c>
      <c r="I19" s="77"/>
      <c r="J19" s="77">
        <v>12000</v>
      </c>
      <c r="K19" s="77"/>
      <c r="L19" s="77"/>
      <c r="M19" s="77"/>
      <c r="N19" s="77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89"/>
    </row>
    <row r="20" spans="1:40" ht="30" customHeight="1">
      <c r="A20" s="17"/>
      <c r="B20" s="78" t="s">
        <v>174</v>
      </c>
      <c r="C20" s="78" t="s">
        <v>91</v>
      </c>
      <c r="D20" s="36">
        <v>502006</v>
      </c>
      <c r="E20" s="81" t="s">
        <v>178</v>
      </c>
      <c r="F20" s="79">
        <f t="shared" si="0"/>
        <v>3366</v>
      </c>
      <c r="G20" s="79">
        <f t="shared" si="1"/>
        <v>3366</v>
      </c>
      <c r="H20" s="77">
        <f t="shared" si="2"/>
        <v>3366</v>
      </c>
      <c r="I20" s="77">
        <v>3366</v>
      </c>
      <c r="J20" s="77"/>
      <c r="K20" s="77"/>
      <c r="L20" s="77"/>
      <c r="M20" s="77"/>
      <c r="N20" s="77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89"/>
    </row>
    <row r="21" spans="1:40" ht="30" customHeight="1">
      <c r="A21" s="17"/>
      <c r="B21" s="78" t="s">
        <v>174</v>
      </c>
      <c r="C21" s="78" t="s">
        <v>179</v>
      </c>
      <c r="D21" s="36">
        <v>502006</v>
      </c>
      <c r="E21" s="81" t="s">
        <v>180</v>
      </c>
      <c r="F21" s="79">
        <f t="shared" si="0"/>
        <v>8415</v>
      </c>
      <c r="G21" s="79">
        <f t="shared" si="1"/>
        <v>8415</v>
      </c>
      <c r="H21" s="77">
        <f t="shared" si="2"/>
        <v>8415</v>
      </c>
      <c r="I21" s="77">
        <v>8415</v>
      </c>
      <c r="J21" s="77"/>
      <c r="K21" s="77"/>
      <c r="L21" s="77"/>
      <c r="M21" s="77"/>
      <c r="N21" s="77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89"/>
    </row>
    <row r="22" spans="1:40" ht="30" customHeight="1">
      <c r="A22" s="17"/>
      <c r="B22" s="78" t="s">
        <v>174</v>
      </c>
      <c r="C22" s="78" t="s">
        <v>163</v>
      </c>
      <c r="D22" s="36">
        <v>502006</v>
      </c>
      <c r="E22" s="81" t="s">
        <v>181</v>
      </c>
      <c r="F22" s="79">
        <f t="shared" si="0"/>
        <v>9652</v>
      </c>
      <c r="G22" s="79">
        <f t="shared" si="1"/>
        <v>9652</v>
      </c>
      <c r="H22" s="77">
        <f t="shared" si="2"/>
        <v>9652</v>
      </c>
      <c r="I22" s="77">
        <v>9652</v>
      </c>
      <c r="J22" s="77"/>
      <c r="K22" s="77"/>
      <c r="L22" s="77"/>
      <c r="M22" s="77"/>
      <c r="N22" s="77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89"/>
    </row>
    <row r="23" spans="1:40" ht="30" customHeight="1">
      <c r="A23" s="17"/>
      <c r="B23" s="78" t="s">
        <v>174</v>
      </c>
      <c r="C23" s="78" t="s">
        <v>182</v>
      </c>
      <c r="D23" s="36">
        <v>502006</v>
      </c>
      <c r="E23" s="81" t="s">
        <v>183</v>
      </c>
      <c r="F23" s="79">
        <f t="shared" si="0"/>
        <v>11000</v>
      </c>
      <c r="G23" s="79">
        <f t="shared" si="1"/>
        <v>11000</v>
      </c>
      <c r="H23" s="77">
        <f t="shared" si="2"/>
        <v>11000</v>
      </c>
      <c r="I23" s="77"/>
      <c r="J23" s="77">
        <v>11000</v>
      </c>
      <c r="K23" s="77"/>
      <c r="L23" s="77"/>
      <c r="M23" s="77"/>
      <c r="N23" s="77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89"/>
    </row>
    <row r="24" spans="1:40" ht="30" customHeight="1">
      <c r="A24" s="17"/>
      <c r="B24" s="78" t="s">
        <v>174</v>
      </c>
      <c r="C24" s="78" t="s">
        <v>98</v>
      </c>
      <c r="D24" s="36">
        <v>502006</v>
      </c>
      <c r="E24" s="81" t="s">
        <v>184</v>
      </c>
      <c r="F24" s="79">
        <f t="shared" si="0"/>
        <v>77320</v>
      </c>
      <c r="G24" s="79">
        <f t="shared" si="1"/>
        <v>77320</v>
      </c>
      <c r="H24" s="77">
        <f t="shared" si="2"/>
        <v>77320</v>
      </c>
      <c r="I24" s="77">
        <v>67320</v>
      </c>
      <c r="J24" s="77">
        <v>10000</v>
      </c>
      <c r="K24" s="77"/>
      <c r="L24" s="77"/>
      <c r="M24" s="77"/>
      <c r="N24" s="77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89"/>
    </row>
    <row r="25" spans="1:40" ht="30" customHeight="1">
      <c r="A25" s="17"/>
      <c r="B25" s="78" t="s">
        <v>174</v>
      </c>
      <c r="C25" s="78" t="s">
        <v>185</v>
      </c>
      <c r="D25" s="36">
        <v>502006</v>
      </c>
      <c r="E25" s="81" t="s">
        <v>186</v>
      </c>
      <c r="F25" s="79">
        <f t="shared" si="0"/>
        <v>2924.1</v>
      </c>
      <c r="G25" s="79">
        <f t="shared" si="1"/>
        <v>2924.1</v>
      </c>
      <c r="H25" s="77">
        <f t="shared" si="2"/>
        <v>2924.1</v>
      </c>
      <c r="I25" s="77">
        <v>2924.1</v>
      </c>
      <c r="J25" s="77"/>
      <c r="K25" s="77"/>
      <c r="L25" s="77"/>
      <c r="M25" s="77"/>
      <c r="N25" s="77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89"/>
    </row>
    <row r="26" spans="1:40" ht="30" customHeight="1">
      <c r="A26" s="17"/>
      <c r="B26" s="78" t="s">
        <v>174</v>
      </c>
      <c r="C26" s="36" t="s">
        <v>187</v>
      </c>
      <c r="D26" s="36">
        <v>502006</v>
      </c>
      <c r="E26" s="36" t="s">
        <v>188</v>
      </c>
      <c r="F26" s="79">
        <f t="shared" si="0"/>
        <v>217000</v>
      </c>
      <c r="G26" s="79">
        <f t="shared" si="1"/>
        <v>217000</v>
      </c>
      <c r="H26" s="77">
        <f t="shared" si="2"/>
        <v>217000</v>
      </c>
      <c r="I26" s="77"/>
      <c r="J26" s="77">
        <v>217000</v>
      </c>
      <c r="K26" s="77"/>
      <c r="L26" s="77"/>
      <c r="M26" s="77"/>
      <c r="N26" s="77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90"/>
    </row>
    <row r="27" spans="1:40" ht="27" customHeight="1">
      <c r="B27" s="78" t="s">
        <v>174</v>
      </c>
      <c r="C27" s="36" t="s">
        <v>189</v>
      </c>
      <c r="D27" s="36">
        <v>502006</v>
      </c>
      <c r="E27" s="36" t="s">
        <v>190</v>
      </c>
      <c r="F27" s="79">
        <f t="shared" si="0"/>
        <v>26525.119999999999</v>
      </c>
      <c r="G27" s="79">
        <f t="shared" si="1"/>
        <v>26525.119999999999</v>
      </c>
      <c r="H27" s="77">
        <f t="shared" si="2"/>
        <v>26525.119999999999</v>
      </c>
      <c r="I27" s="77">
        <v>26525.119999999999</v>
      </c>
      <c r="J27" s="77"/>
      <c r="K27" s="77"/>
      <c r="L27" s="77"/>
      <c r="M27" s="77"/>
      <c r="N27" s="7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91"/>
    </row>
    <row r="28" spans="1:40" ht="27" customHeight="1">
      <c r="B28" s="78" t="s">
        <v>174</v>
      </c>
      <c r="C28" s="36" t="s">
        <v>191</v>
      </c>
      <c r="D28" s="36">
        <v>502006</v>
      </c>
      <c r="E28" s="36" t="s">
        <v>192</v>
      </c>
      <c r="F28" s="79">
        <f t="shared" si="0"/>
        <v>16213.2</v>
      </c>
      <c r="G28" s="79">
        <f t="shared" si="1"/>
        <v>16213.2</v>
      </c>
      <c r="H28" s="77">
        <f t="shared" si="2"/>
        <v>16213.2</v>
      </c>
      <c r="I28" s="77">
        <v>16213.2</v>
      </c>
      <c r="J28" s="77"/>
      <c r="K28" s="77"/>
      <c r="L28" s="77"/>
      <c r="M28" s="77"/>
      <c r="N28" s="7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91"/>
    </row>
    <row r="29" spans="1:40" ht="27" customHeight="1">
      <c r="B29" s="78" t="s">
        <v>174</v>
      </c>
      <c r="C29" s="36" t="s">
        <v>193</v>
      </c>
      <c r="D29" s="36">
        <v>502006</v>
      </c>
      <c r="E29" s="36" t="s">
        <v>194</v>
      </c>
      <c r="F29" s="79">
        <f t="shared" si="0"/>
        <v>46000</v>
      </c>
      <c r="G29" s="79">
        <f t="shared" si="1"/>
        <v>46000</v>
      </c>
      <c r="H29" s="77">
        <f t="shared" si="2"/>
        <v>46000</v>
      </c>
      <c r="I29" s="77">
        <v>36000</v>
      </c>
      <c r="J29" s="77">
        <v>10000</v>
      </c>
      <c r="K29" s="77"/>
      <c r="L29" s="77"/>
      <c r="M29" s="77"/>
      <c r="N29" s="77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91"/>
    </row>
    <row r="30" spans="1:40" ht="27" customHeight="1">
      <c r="B30" s="78" t="s">
        <v>174</v>
      </c>
      <c r="C30" s="36" t="s">
        <v>195</v>
      </c>
      <c r="D30" s="36">
        <v>502006</v>
      </c>
      <c r="E30" s="36" t="s">
        <v>196</v>
      </c>
      <c r="F30" s="79">
        <f t="shared" si="0"/>
        <v>49159.65</v>
      </c>
      <c r="G30" s="79">
        <f t="shared" si="1"/>
        <v>49159.65</v>
      </c>
      <c r="H30" s="77">
        <f t="shared" si="2"/>
        <v>49159.65</v>
      </c>
      <c r="I30" s="77">
        <v>23159.65</v>
      </c>
      <c r="J30" s="77">
        <v>26000</v>
      </c>
      <c r="K30" s="77"/>
      <c r="L30" s="77"/>
      <c r="M30" s="77"/>
      <c r="N30" s="77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91"/>
    </row>
    <row r="31" spans="1:40" ht="27" customHeight="1">
      <c r="B31" s="36" t="s">
        <v>197</v>
      </c>
      <c r="C31" s="36"/>
      <c r="D31" s="36">
        <v>502006</v>
      </c>
      <c r="E31" s="36" t="s">
        <v>198</v>
      </c>
      <c r="F31" s="79">
        <f t="shared" si="0"/>
        <v>51864</v>
      </c>
      <c r="G31" s="79">
        <f t="shared" si="1"/>
        <v>51864</v>
      </c>
      <c r="H31" s="77">
        <f t="shared" si="2"/>
        <v>51864</v>
      </c>
      <c r="I31" s="77">
        <f>SUM(I32:I34)</f>
        <v>51864</v>
      </c>
      <c r="J31" s="77"/>
      <c r="K31" s="77"/>
      <c r="L31" s="77"/>
      <c r="M31" s="77"/>
      <c r="N31" s="77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91"/>
    </row>
    <row r="32" spans="1:40" ht="27" customHeight="1">
      <c r="B32" s="36" t="s">
        <v>197</v>
      </c>
      <c r="C32" s="36" t="s">
        <v>199</v>
      </c>
      <c r="D32" s="36">
        <v>502006</v>
      </c>
      <c r="E32" s="36" t="s">
        <v>200</v>
      </c>
      <c r="F32" s="79">
        <f t="shared" si="0"/>
        <v>300</v>
      </c>
      <c r="G32" s="79">
        <f t="shared" si="1"/>
        <v>300</v>
      </c>
      <c r="H32" s="77">
        <f t="shared" si="2"/>
        <v>300</v>
      </c>
      <c r="I32" s="77">
        <v>300</v>
      </c>
      <c r="J32" s="77"/>
      <c r="K32" s="77"/>
      <c r="L32" s="77"/>
      <c r="M32" s="77"/>
      <c r="N32" s="77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91"/>
    </row>
    <row r="33" spans="2:39" ht="27" customHeight="1">
      <c r="B33" s="36" t="s">
        <v>197</v>
      </c>
      <c r="C33" s="36" t="s">
        <v>201</v>
      </c>
      <c r="D33" s="36">
        <v>502006</v>
      </c>
      <c r="E33" s="36" t="s">
        <v>202</v>
      </c>
      <c r="F33" s="79">
        <f t="shared" si="0"/>
        <v>49964</v>
      </c>
      <c r="G33" s="79">
        <f t="shared" si="1"/>
        <v>49964</v>
      </c>
      <c r="H33" s="77">
        <f t="shared" si="2"/>
        <v>49964</v>
      </c>
      <c r="I33" s="77">
        <v>49964</v>
      </c>
      <c r="J33" s="77"/>
      <c r="K33" s="77"/>
      <c r="L33" s="77"/>
      <c r="M33" s="77"/>
      <c r="N33" s="77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2:39" ht="27" customHeight="1">
      <c r="B34" s="36" t="s">
        <v>197</v>
      </c>
      <c r="C34" s="36" t="s">
        <v>203</v>
      </c>
      <c r="D34" s="36">
        <v>502006</v>
      </c>
      <c r="E34" s="36" t="s">
        <v>204</v>
      </c>
      <c r="F34" s="79">
        <f t="shared" si="0"/>
        <v>1600</v>
      </c>
      <c r="G34" s="79">
        <f t="shared" si="1"/>
        <v>1600</v>
      </c>
      <c r="H34" s="77">
        <f t="shared" si="2"/>
        <v>1600</v>
      </c>
      <c r="I34" s="77">
        <v>1600</v>
      </c>
      <c r="J34" s="77"/>
      <c r="K34" s="77"/>
      <c r="L34" s="77"/>
      <c r="M34" s="77"/>
      <c r="N34" s="77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24" type="noConversion"/>
  <printOptions horizontalCentered="1"/>
  <pageMargins left="0.59055118110236204" right="0.59055118110236204" top="1.37795275590551" bottom="0.98425196850393704" header="0" footer="0"/>
  <pageSetup paperSize="9" scale="43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2"/>
  <sheetViews>
    <sheetView workbookViewId="0">
      <pane ySplit="1" topLeftCell="A2" activePane="bottomLeft" state="frozen"/>
      <selection pane="bottomLeft" activeCell="F21" sqref="F21"/>
    </sheetView>
  </sheetViews>
  <sheetFormatPr defaultColWidth="10" defaultRowHeight="13.5"/>
  <cols>
    <col min="1" max="1" width="1.5" style="14" customWidth="1"/>
    <col min="2" max="4" width="6.125" style="14" customWidth="1"/>
    <col min="5" max="5" width="41" style="14" customWidth="1"/>
    <col min="6" max="6" width="16.375" style="14" customWidth="1"/>
    <col min="7" max="7" width="24.875" style="14" customWidth="1"/>
    <col min="8" max="108" width="16.375" style="14" customWidth="1"/>
    <col min="109" max="109" width="1.5" style="14" customWidth="1"/>
    <col min="110" max="111" width="9.75" style="14" customWidth="1"/>
    <col min="112" max="16384" width="10" style="14"/>
  </cols>
  <sheetData>
    <row r="1" spans="1:109" ht="16.350000000000001" customHeight="1">
      <c r="A1" s="15"/>
      <c r="B1" s="153"/>
      <c r="C1" s="153"/>
      <c r="D1" s="153"/>
      <c r="E1" s="17"/>
      <c r="G1" s="63"/>
      <c r="H1" s="29" t="s">
        <v>205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21"/>
    </row>
    <row r="2" spans="1:109" ht="20.25">
      <c r="B2" s="141" t="s">
        <v>206</v>
      </c>
      <c r="C2" s="141"/>
      <c r="D2" s="141"/>
      <c r="E2" s="141"/>
      <c r="F2" s="141"/>
      <c r="G2" s="141"/>
      <c r="H2" s="141"/>
    </row>
    <row r="3" spans="1:109">
      <c r="B3" s="142" t="s">
        <v>5</v>
      </c>
      <c r="C3" s="142"/>
      <c r="D3" s="142"/>
      <c r="E3" s="142"/>
      <c r="F3" s="19"/>
      <c r="H3" s="42" t="s">
        <v>6</v>
      </c>
    </row>
    <row r="4" spans="1:109" ht="27" customHeight="1">
      <c r="B4" s="135" t="s">
        <v>9</v>
      </c>
      <c r="C4" s="135"/>
      <c r="D4" s="135"/>
      <c r="E4" s="135"/>
      <c r="F4" s="135" t="s">
        <v>59</v>
      </c>
      <c r="G4" s="140" t="s">
        <v>207</v>
      </c>
      <c r="H4" s="140" t="s">
        <v>152</v>
      </c>
    </row>
    <row r="5" spans="1:109">
      <c r="B5" s="135" t="s">
        <v>70</v>
      </c>
      <c r="C5" s="135"/>
      <c r="D5" s="135"/>
      <c r="E5" s="135" t="s">
        <v>153</v>
      </c>
      <c r="F5" s="135"/>
      <c r="G5" s="140"/>
      <c r="H5" s="140"/>
    </row>
    <row r="6" spans="1:109">
      <c r="B6" s="22" t="s">
        <v>73</v>
      </c>
      <c r="C6" s="22" t="s">
        <v>74</v>
      </c>
      <c r="D6" s="22" t="s">
        <v>75</v>
      </c>
      <c r="E6" s="135"/>
      <c r="F6" s="135"/>
      <c r="G6" s="140"/>
      <c r="H6" s="140"/>
    </row>
    <row r="7" spans="1:109">
      <c r="B7" s="22"/>
      <c r="C7" s="22"/>
      <c r="D7" s="22"/>
      <c r="E7" s="22" t="s">
        <v>76</v>
      </c>
      <c r="F7" s="56">
        <v>2446363.19</v>
      </c>
      <c r="G7" s="40">
        <v>2446363.19</v>
      </c>
      <c r="H7" s="25"/>
    </row>
    <row r="8" spans="1:109">
      <c r="B8" s="45">
        <v>208</v>
      </c>
      <c r="C8" s="45"/>
      <c r="D8" s="45"/>
      <c r="E8" s="46" t="s">
        <v>208</v>
      </c>
      <c r="F8" s="56">
        <v>2136503.08</v>
      </c>
      <c r="G8" s="56">
        <v>2136503.08</v>
      </c>
      <c r="H8" s="25"/>
    </row>
    <row r="9" spans="1:109">
      <c r="B9" s="45">
        <v>208</v>
      </c>
      <c r="C9" s="45" t="s">
        <v>84</v>
      </c>
      <c r="D9" s="45"/>
      <c r="E9" s="46" t="s">
        <v>209</v>
      </c>
      <c r="F9" s="56">
        <v>1860404.28</v>
      </c>
      <c r="G9" s="56">
        <v>1860404.28</v>
      </c>
      <c r="H9" s="25"/>
    </row>
    <row r="10" spans="1:109">
      <c r="B10" s="45">
        <v>208</v>
      </c>
      <c r="C10" s="45" t="s">
        <v>84</v>
      </c>
      <c r="D10" s="45" t="s">
        <v>86</v>
      </c>
      <c r="E10" s="46" t="s">
        <v>210</v>
      </c>
      <c r="F10" s="56">
        <v>1549404.28</v>
      </c>
      <c r="G10" s="56">
        <v>1549404.28</v>
      </c>
      <c r="H10" s="25"/>
    </row>
    <row r="11" spans="1:109">
      <c r="B11" s="45" t="s">
        <v>88</v>
      </c>
      <c r="C11" s="45" t="s">
        <v>84</v>
      </c>
      <c r="D11" s="45" t="s">
        <v>89</v>
      </c>
      <c r="E11" s="46" t="s">
        <v>211</v>
      </c>
      <c r="F11" s="56">
        <v>311000</v>
      </c>
      <c r="G11" s="56">
        <v>311000</v>
      </c>
      <c r="H11" s="25"/>
    </row>
    <row r="12" spans="1:109">
      <c r="B12" s="45" t="s">
        <v>88</v>
      </c>
      <c r="C12" s="45" t="s">
        <v>91</v>
      </c>
      <c r="D12" s="45"/>
      <c r="E12" s="46" t="s">
        <v>212</v>
      </c>
      <c r="F12" s="56">
        <v>276098.8</v>
      </c>
      <c r="G12" s="56">
        <v>276098.8</v>
      </c>
      <c r="H12" s="25"/>
    </row>
    <row r="13" spans="1:109">
      <c r="B13" s="45" t="s">
        <v>88</v>
      </c>
      <c r="C13" s="45" t="s">
        <v>91</v>
      </c>
      <c r="D13" s="45" t="s">
        <v>93</v>
      </c>
      <c r="E13" s="46" t="s">
        <v>213</v>
      </c>
      <c r="F13" s="56">
        <v>63897.84</v>
      </c>
      <c r="G13" s="56">
        <v>63897.84</v>
      </c>
      <c r="H13" s="25"/>
    </row>
    <row r="14" spans="1:109">
      <c r="B14" s="45" t="s">
        <v>88</v>
      </c>
      <c r="C14" s="45" t="s">
        <v>91</v>
      </c>
      <c r="D14" s="45" t="s">
        <v>91</v>
      </c>
      <c r="E14" s="46" t="s">
        <v>214</v>
      </c>
      <c r="F14" s="56">
        <v>212200.95999999999</v>
      </c>
      <c r="G14" s="56">
        <v>212200.95999999999</v>
      </c>
      <c r="H14" s="25"/>
    </row>
    <row r="15" spans="1:109">
      <c r="B15" s="45" t="s">
        <v>96</v>
      </c>
      <c r="C15" s="45"/>
      <c r="D15" s="45"/>
      <c r="E15" s="46" t="s">
        <v>215</v>
      </c>
      <c r="F15" s="56">
        <v>150709.39000000001</v>
      </c>
      <c r="G15" s="56">
        <v>150709.39000000001</v>
      </c>
      <c r="H15" s="25"/>
    </row>
    <row r="16" spans="1:109">
      <c r="B16" s="45" t="s">
        <v>96</v>
      </c>
      <c r="C16" s="45" t="s">
        <v>98</v>
      </c>
      <c r="D16" s="45"/>
      <c r="E16" s="46" t="s">
        <v>216</v>
      </c>
      <c r="F16" s="56">
        <v>150709.39000000001</v>
      </c>
      <c r="G16" s="56">
        <v>150709.39000000001</v>
      </c>
      <c r="H16" s="64"/>
    </row>
    <row r="17" spans="2:8">
      <c r="B17" s="45" t="s">
        <v>96</v>
      </c>
      <c r="C17" s="45" t="s">
        <v>98</v>
      </c>
      <c r="D17" s="45" t="s">
        <v>93</v>
      </c>
      <c r="E17" s="46" t="s">
        <v>217</v>
      </c>
      <c r="F17" s="56">
        <v>102121.71</v>
      </c>
      <c r="G17" s="56">
        <v>102121.71</v>
      </c>
      <c r="H17" s="64"/>
    </row>
    <row r="18" spans="2:8">
      <c r="B18" s="45" t="s">
        <v>96</v>
      </c>
      <c r="C18" s="45" t="s">
        <v>98</v>
      </c>
      <c r="D18" s="45" t="s">
        <v>101</v>
      </c>
      <c r="E18" s="46" t="s">
        <v>218</v>
      </c>
      <c r="F18" s="56">
        <v>8800</v>
      </c>
      <c r="G18" s="56">
        <v>8800</v>
      </c>
      <c r="H18" s="64"/>
    </row>
    <row r="19" spans="2:8">
      <c r="B19" s="45" t="s">
        <v>96</v>
      </c>
      <c r="C19" s="45" t="s">
        <v>98</v>
      </c>
      <c r="D19" s="45" t="s">
        <v>89</v>
      </c>
      <c r="E19" s="46" t="s">
        <v>219</v>
      </c>
      <c r="F19" s="56">
        <v>39787.68</v>
      </c>
      <c r="G19" s="56">
        <v>39787.68</v>
      </c>
      <c r="H19" s="64"/>
    </row>
    <row r="20" spans="2:8">
      <c r="B20" s="45" t="s">
        <v>104</v>
      </c>
      <c r="C20" s="45"/>
      <c r="D20" s="45"/>
      <c r="E20" s="46" t="s">
        <v>220</v>
      </c>
      <c r="F20" s="56">
        <v>159150.72</v>
      </c>
      <c r="G20" s="56">
        <v>159150.72</v>
      </c>
      <c r="H20" s="64"/>
    </row>
    <row r="21" spans="2:8">
      <c r="B21" s="45" t="s">
        <v>104</v>
      </c>
      <c r="C21" s="45" t="s">
        <v>93</v>
      </c>
      <c r="D21" s="45"/>
      <c r="E21" s="46" t="s">
        <v>221</v>
      </c>
      <c r="F21" s="56">
        <v>159150.72</v>
      </c>
      <c r="G21" s="56">
        <v>159150.72</v>
      </c>
      <c r="H21" s="64"/>
    </row>
    <row r="22" spans="2:8">
      <c r="B22" s="45" t="s">
        <v>104</v>
      </c>
      <c r="C22" s="45" t="s">
        <v>93</v>
      </c>
      <c r="D22" s="45" t="s">
        <v>84</v>
      </c>
      <c r="E22" s="46" t="s">
        <v>173</v>
      </c>
      <c r="F22" s="56">
        <v>159150.72</v>
      </c>
      <c r="G22" s="56">
        <v>159150.72</v>
      </c>
      <c r="H22" s="64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honeticPr fontId="24" type="noConversion"/>
  <printOptions horizontalCentered="1"/>
  <pageMargins left="0.59055118110236204" right="0.59055118110236204" top="1.37795275590551" bottom="0.9842519685039370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pane ySplit="6" topLeftCell="A25" activePane="bottomLeft" state="frozen"/>
      <selection pane="bottomLeft" activeCell="E11" sqref="E11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</cols>
  <sheetData>
    <row r="1" spans="1:9" ht="24.95" customHeight="1">
      <c r="A1" s="49"/>
      <c r="B1" s="1"/>
      <c r="C1" s="1"/>
      <c r="D1" s="1"/>
      <c r="E1" s="50"/>
      <c r="F1" s="51"/>
      <c r="G1" s="51"/>
      <c r="H1" s="52" t="s">
        <v>222</v>
      </c>
      <c r="I1" s="62"/>
    </row>
    <row r="2" spans="1:9" ht="22.9" customHeight="1">
      <c r="A2" s="51"/>
      <c r="B2" s="154" t="s">
        <v>223</v>
      </c>
      <c r="C2" s="154"/>
      <c r="D2" s="154"/>
      <c r="E2" s="154"/>
      <c r="F2" s="154"/>
      <c r="G2" s="154"/>
      <c r="H2" s="154"/>
      <c r="I2" s="62"/>
    </row>
    <row r="3" spans="1:9" ht="19.5" customHeight="1">
      <c r="A3" s="53"/>
      <c r="B3" s="155" t="s">
        <v>335</v>
      </c>
      <c r="C3" s="155"/>
      <c r="D3" s="155"/>
      <c r="E3" s="155"/>
      <c r="G3" s="53"/>
      <c r="H3" s="54" t="s">
        <v>6</v>
      </c>
      <c r="I3" s="62"/>
    </row>
    <row r="4" spans="1:9" ht="24.4" customHeight="1">
      <c r="A4" s="55"/>
      <c r="B4" s="135" t="s">
        <v>9</v>
      </c>
      <c r="C4" s="135"/>
      <c r="D4" s="135"/>
      <c r="E4" s="135"/>
      <c r="F4" s="135" t="s">
        <v>79</v>
      </c>
      <c r="G4" s="135"/>
      <c r="H4" s="135"/>
      <c r="I4" s="62"/>
    </row>
    <row r="5" spans="1:9" ht="24.4" customHeight="1">
      <c r="A5" s="55"/>
      <c r="B5" s="135" t="s">
        <v>70</v>
      </c>
      <c r="C5" s="135"/>
      <c r="D5" s="135" t="s">
        <v>71</v>
      </c>
      <c r="E5" s="135" t="s">
        <v>153</v>
      </c>
      <c r="F5" s="135" t="s">
        <v>59</v>
      </c>
      <c r="G5" s="135" t="s">
        <v>224</v>
      </c>
      <c r="H5" s="135" t="s">
        <v>225</v>
      </c>
      <c r="I5" s="62"/>
    </row>
    <row r="6" spans="1:9" ht="24.4" customHeight="1">
      <c r="A6" s="55"/>
      <c r="B6" s="22" t="s">
        <v>73</v>
      </c>
      <c r="C6" s="22" t="s">
        <v>74</v>
      </c>
      <c r="D6" s="135"/>
      <c r="E6" s="135"/>
      <c r="F6" s="135"/>
      <c r="G6" s="135"/>
      <c r="H6" s="135"/>
      <c r="I6" s="62"/>
    </row>
    <row r="7" spans="1:9" ht="27" customHeight="1">
      <c r="A7" s="55"/>
      <c r="B7" s="22"/>
      <c r="C7" s="22"/>
      <c r="D7" s="22"/>
      <c r="E7" s="22" t="s">
        <v>76</v>
      </c>
      <c r="F7" s="56">
        <v>2135363.19</v>
      </c>
      <c r="G7" s="56">
        <v>1924958.12</v>
      </c>
      <c r="H7" s="56">
        <v>210405.07</v>
      </c>
      <c r="I7" s="62"/>
    </row>
    <row r="8" spans="1:9" ht="24.4" customHeight="1">
      <c r="A8" s="55"/>
      <c r="B8" s="57">
        <v>301</v>
      </c>
      <c r="C8" s="57"/>
      <c r="D8" s="58">
        <v>502006</v>
      </c>
      <c r="E8" s="59" t="s">
        <v>226</v>
      </c>
      <c r="F8" s="56">
        <f>SUM(F9:F16)</f>
        <v>1873094.12</v>
      </c>
      <c r="G8" s="56">
        <f>SUM(G9:G16)</f>
        <v>1873094.12</v>
      </c>
      <c r="H8" s="56"/>
      <c r="I8" s="62"/>
    </row>
    <row r="9" spans="1:9" ht="24.4" customHeight="1">
      <c r="A9" s="55"/>
      <c r="B9" s="57" t="s">
        <v>160</v>
      </c>
      <c r="C9" s="57" t="s">
        <v>84</v>
      </c>
      <c r="D9" s="58">
        <v>502006</v>
      </c>
      <c r="E9" s="60" t="s">
        <v>227</v>
      </c>
      <c r="F9" s="56">
        <v>490440</v>
      </c>
      <c r="G9" s="56">
        <v>490440</v>
      </c>
      <c r="H9" s="56"/>
      <c r="I9" s="62"/>
    </row>
    <row r="10" spans="1:9" ht="24.4" customHeight="1">
      <c r="A10" s="55"/>
      <c r="B10" s="57" t="s">
        <v>160</v>
      </c>
      <c r="C10" s="57" t="s">
        <v>93</v>
      </c>
      <c r="D10" s="58">
        <v>502006</v>
      </c>
      <c r="E10" s="60" t="s">
        <v>228</v>
      </c>
      <c r="F10" s="56">
        <v>55308</v>
      </c>
      <c r="G10" s="56">
        <v>55308</v>
      </c>
      <c r="H10" s="56"/>
      <c r="I10" s="62"/>
    </row>
    <row r="11" spans="1:9" ht="24.4" customHeight="1">
      <c r="A11" s="55"/>
      <c r="B11" s="57" t="s">
        <v>160</v>
      </c>
      <c r="C11" s="57" t="s">
        <v>163</v>
      </c>
      <c r="D11" s="58">
        <v>502006</v>
      </c>
      <c r="E11" s="60" t="s">
        <v>229</v>
      </c>
      <c r="F11" s="56">
        <v>780508</v>
      </c>
      <c r="G11" s="56">
        <v>780508</v>
      </c>
      <c r="H11" s="56"/>
      <c r="I11" s="62"/>
    </row>
    <row r="12" spans="1:9" ht="24.4" customHeight="1">
      <c r="A12" s="55"/>
      <c r="B12" s="57" t="s">
        <v>160</v>
      </c>
      <c r="C12" s="57" t="s">
        <v>165</v>
      </c>
      <c r="D12" s="58">
        <v>502006</v>
      </c>
      <c r="E12" s="60" t="s">
        <v>230</v>
      </c>
      <c r="F12" s="56">
        <v>212200.95999999999</v>
      </c>
      <c r="G12" s="56">
        <v>212200.95999999999</v>
      </c>
      <c r="H12" s="56"/>
      <c r="I12" s="62"/>
    </row>
    <row r="13" spans="1:9" ht="24.4" customHeight="1">
      <c r="A13" s="55"/>
      <c r="B13" s="57" t="s">
        <v>160</v>
      </c>
      <c r="C13" s="57" t="s">
        <v>167</v>
      </c>
      <c r="D13" s="58">
        <v>502006</v>
      </c>
      <c r="E13" s="60" t="s">
        <v>231</v>
      </c>
      <c r="F13" s="56">
        <v>102121.71</v>
      </c>
      <c r="G13" s="56">
        <v>102121.71</v>
      </c>
      <c r="H13" s="56"/>
      <c r="I13" s="62"/>
    </row>
    <row r="14" spans="1:9" ht="24.4" customHeight="1">
      <c r="A14" s="55"/>
      <c r="B14" s="57" t="s">
        <v>160</v>
      </c>
      <c r="C14" s="57" t="s">
        <v>98</v>
      </c>
      <c r="D14" s="58">
        <v>502006</v>
      </c>
      <c r="E14" s="60" t="s">
        <v>232</v>
      </c>
      <c r="F14" s="56">
        <v>54797.15</v>
      </c>
      <c r="G14" s="56">
        <v>54797.15</v>
      </c>
      <c r="H14" s="56"/>
      <c r="I14" s="62"/>
    </row>
    <row r="15" spans="1:9" ht="24.4" customHeight="1">
      <c r="A15" s="55"/>
      <c r="B15" s="57" t="s">
        <v>160</v>
      </c>
      <c r="C15" s="57" t="s">
        <v>170</v>
      </c>
      <c r="D15" s="58">
        <v>502006</v>
      </c>
      <c r="E15" s="60" t="s">
        <v>233</v>
      </c>
      <c r="F15" s="56">
        <v>18567.580000000002</v>
      </c>
      <c r="G15" s="56">
        <v>18567.580000000002</v>
      </c>
      <c r="H15" s="56"/>
      <c r="I15" s="62"/>
    </row>
    <row r="16" spans="1:9" ht="24.4" customHeight="1">
      <c r="A16" s="55"/>
      <c r="B16" s="57" t="s">
        <v>160</v>
      </c>
      <c r="C16" s="57" t="s">
        <v>172</v>
      </c>
      <c r="D16" s="58">
        <v>502006</v>
      </c>
      <c r="E16" s="60" t="s">
        <v>234</v>
      </c>
      <c r="F16" s="56">
        <v>159150.72</v>
      </c>
      <c r="G16" s="56">
        <v>159150.72</v>
      </c>
      <c r="H16" s="56"/>
      <c r="I16" s="62"/>
    </row>
    <row r="17" spans="1:9" ht="24.4" customHeight="1">
      <c r="A17" s="55"/>
      <c r="B17" s="57" t="s">
        <v>174</v>
      </c>
      <c r="C17" s="57"/>
      <c r="D17" s="58">
        <v>502006</v>
      </c>
      <c r="E17" s="59" t="s">
        <v>235</v>
      </c>
      <c r="F17" s="56">
        <f>SUM(F18:F27)</f>
        <v>210405.07</v>
      </c>
      <c r="G17" s="56"/>
      <c r="H17" s="56">
        <f>SUM(H18:H27)</f>
        <v>210405.07</v>
      </c>
      <c r="I17" s="62"/>
    </row>
    <row r="18" spans="1:9" ht="27" customHeight="1">
      <c r="B18" s="57" t="s">
        <v>174</v>
      </c>
      <c r="C18" s="57" t="s">
        <v>84</v>
      </c>
      <c r="D18" s="58">
        <v>502006</v>
      </c>
      <c r="E18" s="60" t="s">
        <v>236</v>
      </c>
      <c r="F18" s="56">
        <v>16830</v>
      </c>
      <c r="G18" s="56"/>
      <c r="H18" s="56">
        <v>16830</v>
      </c>
    </row>
    <row r="19" spans="1:9" ht="27" customHeight="1">
      <c r="B19" s="57" t="s">
        <v>174</v>
      </c>
      <c r="C19" s="57" t="s">
        <v>91</v>
      </c>
      <c r="D19" s="58">
        <v>502006</v>
      </c>
      <c r="E19" s="60" t="s">
        <v>237</v>
      </c>
      <c r="F19" s="56">
        <v>3366</v>
      </c>
      <c r="G19" s="56"/>
      <c r="H19" s="56">
        <v>3366</v>
      </c>
    </row>
    <row r="20" spans="1:9" ht="27" customHeight="1">
      <c r="B20" s="57" t="s">
        <v>174</v>
      </c>
      <c r="C20" s="57" t="s">
        <v>179</v>
      </c>
      <c r="D20" s="58">
        <v>502006</v>
      </c>
      <c r="E20" s="60" t="s">
        <v>238</v>
      </c>
      <c r="F20" s="56">
        <v>8415</v>
      </c>
      <c r="G20" s="56"/>
      <c r="H20" s="56">
        <v>8415</v>
      </c>
    </row>
    <row r="21" spans="1:9" ht="27" customHeight="1">
      <c r="B21" s="57" t="s">
        <v>174</v>
      </c>
      <c r="C21" s="57" t="s">
        <v>163</v>
      </c>
      <c r="D21" s="58">
        <v>502006</v>
      </c>
      <c r="E21" s="60" t="s">
        <v>239</v>
      </c>
      <c r="F21" s="56">
        <v>9652</v>
      </c>
      <c r="G21" s="56"/>
      <c r="H21" s="56">
        <v>9652</v>
      </c>
    </row>
    <row r="22" spans="1:9" ht="27" customHeight="1">
      <c r="B22" s="57" t="s">
        <v>174</v>
      </c>
      <c r="C22" s="57" t="s">
        <v>98</v>
      </c>
      <c r="D22" s="58">
        <v>502006</v>
      </c>
      <c r="E22" s="60" t="s">
        <v>240</v>
      </c>
      <c r="F22" s="56">
        <v>67320</v>
      </c>
      <c r="G22" s="56"/>
      <c r="H22" s="56">
        <v>67320</v>
      </c>
    </row>
    <row r="23" spans="1:9" ht="27" customHeight="1">
      <c r="B23" s="57" t="s">
        <v>174</v>
      </c>
      <c r="C23" s="57" t="s">
        <v>185</v>
      </c>
      <c r="D23" s="58">
        <v>502006</v>
      </c>
      <c r="E23" s="60" t="s">
        <v>241</v>
      </c>
      <c r="F23" s="56">
        <v>2924.1</v>
      </c>
      <c r="G23" s="56"/>
      <c r="H23" s="56">
        <v>2924.1</v>
      </c>
    </row>
    <row r="24" spans="1:9" ht="27" customHeight="1">
      <c r="B24" s="57" t="s">
        <v>174</v>
      </c>
      <c r="C24" s="58" t="s">
        <v>242</v>
      </c>
      <c r="D24" s="58">
        <v>502006</v>
      </c>
      <c r="E24" s="61" t="s">
        <v>190</v>
      </c>
      <c r="F24" s="56">
        <v>26525.119999999999</v>
      </c>
      <c r="G24" s="56"/>
      <c r="H24" s="56">
        <v>26525.119999999999</v>
      </c>
    </row>
    <row r="25" spans="1:9" ht="27" customHeight="1">
      <c r="B25" s="57" t="s">
        <v>174</v>
      </c>
      <c r="C25" s="58" t="s">
        <v>243</v>
      </c>
      <c r="D25" s="58">
        <v>502006</v>
      </c>
      <c r="E25" s="61" t="s">
        <v>192</v>
      </c>
      <c r="F25" s="56">
        <v>16213.2</v>
      </c>
      <c r="G25" s="56"/>
      <c r="H25" s="56">
        <v>16213.2</v>
      </c>
    </row>
    <row r="26" spans="1:9" ht="27" customHeight="1">
      <c r="B26" s="57" t="s">
        <v>174</v>
      </c>
      <c r="C26" s="58" t="s">
        <v>244</v>
      </c>
      <c r="D26" s="58">
        <v>502006</v>
      </c>
      <c r="E26" s="61" t="s">
        <v>194</v>
      </c>
      <c r="F26" s="56">
        <v>36000</v>
      </c>
      <c r="G26" s="56"/>
      <c r="H26" s="56">
        <v>36000</v>
      </c>
    </row>
    <row r="27" spans="1:9" ht="27" customHeight="1">
      <c r="B27" s="57" t="s">
        <v>174</v>
      </c>
      <c r="C27" s="58" t="s">
        <v>245</v>
      </c>
      <c r="D27" s="58">
        <v>502006</v>
      </c>
      <c r="E27" s="61" t="s">
        <v>196</v>
      </c>
      <c r="F27" s="56">
        <v>23159.65</v>
      </c>
      <c r="G27" s="56"/>
      <c r="H27" s="56">
        <v>23159.65</v>
      </c>
    </row>
    <row r="28" spans="1:9" ht="27" customHeight="1">
      <c r="B28" s="58" t="s">
        <v>246</v>
      </c>
      <c r="C28" s="58"/>
      <c r="D28" s="58">
        <v>502006</v>
      </c>
      <c r="E28" s="61" t="s">
        <v>198</v>
      </c>
      <c r="F28" s="56">
        <f>SUM(F29:F31)</f>
        <v>51864</v>
      </c>
      <c r="G28" s="56">
        <f>SUM(G29:G31)</f>
        <v>51864</v>
      </c>
      <c r="H28" s="56"/>
    </row>
    <row r="29" spans="1:9" ht="27" customHeight="1">
      <c r="B29" s="58" t="s">
        <v>246</v>
      </c>
      <c r="C29" s="58" t="s">
        <v>247</v>
      </c>
      <c r="D29" s="58">
        <v>502006</v>
      </c>
      <c r="E29" s="61" t="s">
        <v>200</v>
      </c>
      <c r="F29" s="56">
        <v>300</v>
      </c>
      <c r="G29" s="56">
        <v>300</v>
      </c>
      <c r="H29" s="56"/>
    </row>
    <row r="30" spans="1:9" ht="22.5" customHeight="1">
      <c r="B30" s="58" t="s">
        <v>246</v>
      </c>
      <c r="C30" s="58" t="s">
        <v>248</v>
      </c>
      <c r="D30" s="58">
        <v>502006</v>
      </c>
      <c r="E30" s="61" t="s">
        <v>202</v>
      </c>
      <c r="F30" s="56">
        <v>49964</v>
      </c>
      <c r="G30" s="56">
        <v>49964</v>
      </c>
      <c r="H30" s="56"/>
    </row>
    <row r="31" spans="1:9" ht="23.25" customHeight="1">
      <c r="B31" s="58" t="s">
        <v>246</v>
      </c>
      <c r="C31" s="58" t="s">
        <v>249</v>
      </c>
      <c r="D31" s="58">
        <v>502006</v>
      </c>
      <c r="E31" s="61" t="s">
        <v>204</v>
      </c>
      <c r="F31" s="56">
        <v>1600</v>
      </c>
      <c r="G31" s="56">
        <v>1600</v>
      </c>
      <c r="H31" s="56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24" type="noConversion"/>
  <printOptions horizontalCentered="1"/>
  <pageMargins left="0.59055118110236204" right="0.59055118110236204" top="1.37795275590551" bottom="0.98425196850393704" header="0" footer="0"/>
  <pageSetup paperSize="9" scale="65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pane ySplit="5" topLeftCell="A6" activePane="bottomLeft" state="frozen"/>
      <selection pane="bottomLeft" activeCell="H7" sqref="H7"/>
    </sheetView>
  </sheetViews>
  <sheetFormatPr defaultColWidth="10" defaultRowHeight="13.5"/>
  <cols>
    <col min="1" max="1" width="1.5" style="14" customWidth="1"/>
    <col min="2" max="4" width="6.625" style="14" customWidth="1"/>
    <col min="5" max="5" width="14.125" style="14" customWidth="1"/>
    <col min="6" max="6" width="25.25" style="14" customWidth="1"/>
    <col min="7" max="7" width="58.375" style="14" customWidth="1"/>
    <col min="8" max="8" width="25.375" style="14" customWidth="1"/>
    <col min="9" max="9" width="1.5" style="14" customWidth="1"/>
    <col min="10" max="12" width="9.75" style="14" customWidth="1"/>
    <col min="13" max="16384" width="10" style="14"/>
  </cols>
  <sheetData>
    <row r="1" spans="1:9" ht="24.95" customHeight="1">
      <c r="A1" s="15"/>
      <c r="B1" s="1"/>
      <c r="C1" s="21"/>
      <c r="D1" s="21"/>
      <c r="E1" s="21"/>
      <c r="F1" s="21"/>
      <c r="G1" s="21"/>
      <c r="H1" s="29" t="s">
        <v>250</v>
      </c>
      <c r="I1" s="21"/>
    </row>
    <row r="2" spans="1:9" ht="22.9" customHeight="1">
      <c r="A2" s="15"/>
      <c r="B2" s="141" t="s">
        <v>251</v>
      </c>
      <c r="C2" s="141"/>
      <c r="D2" s="141"/>
      <c r="E2" s="141"/>
      <c r="F2" s="141"/>
      <c r="G2" s="141"/>
      <c r="H2" s="141"/>
      <c r="I2" s="21" t="s">
        <v>3</v>
      </c>
    </row>
    <row r="3" spans="1:9" ht="19.5" customHeight="1">
      <c r="A3" s="19"/>
      <c r="B3" s="142" t="s">
        <v>5</v>
      </c>
      <c r="C3" s="142"/>
      <c r="D3" s="142"/>
      <c r="E3" s="142"/>
      <c r="F3" s="142"/>
      <c r="G3" s="142"/>
      <c r="H3" s="42" t="s">
        <v>6</v>
      </c>
      <c r="I3" s="31"/>
    </row>
    <row r="4" spans="1:9" ht="24.4" customHeight="1">
      <c r="A4" s="23"/>
      <c r="B4" s="135" t="s">
        <v>70</v>
      </c>
      <c r="C4" s="135"/>
      <c r="D4" s="135"/>
      <c r="E4" s="135" t="s">
        <v>71</v>
      </c>
      <c r="F4" s="135" t="s">
        <v>153</v>
      </c>
      <c r="G4" s="135" t="s">
        <v>252</v>
      </c>
      <c r="H4" s="135" t="s">
        <v>253</v>
      </c>
      <c r="I4" s="32"/>
    </row>
    <row r="5" spans="1:9" ht="24.4" customHeight="1">
      <c r="A5" s="23"/>
      <c r="B5" s="22" t="s">
        <v>73</v>
      </c>
      <c r="C5" s="22" t="s">
        <v>74</v>
      </c>
      <c r="D5" s="22" t="s">
        <v>75</v>
      </c>
      <c r="E5" s="135"/>
      <c r="F5" s="135"/>
      <c r="G5" s="135"/>
      <c r="H5" s="135"/>
      <c r="I5" s="33"/>
    </row>
    <row r="6" spans="1:9" s="41" customFormat="1" ht="22.9" customHeight="1">
      <c r="A6" s="43"/>
      <c r="B6" s="22"/>
      <c r="C6" s="22"/>
      <c r="D6" s="22"/>
      <c r="E6" s="22"/>
      <c r="F6" s="22"/>
      <c r="G6" s="22" t="s">
        <v>76</v>
      </c>
      <c r="H6" s="40">
        <f>SUM(H7:H15)</f>
        <v>311000</v>
      </c>
      <c r="I6" s="48"/>
    </row>
    <row r="7" spans="1:9" s="41" customFormat="1" ht="24.95" customHeight="1">
      <c r="A7" s="44"/>
      <c r="B7" s="45" t="s">
        <v>88</v>
      </c>
      <c r="C7" s="45" t="s">
        <v>84</v>
      </c>
      <c r="D7" s="45" t="s">
        <v>89</v>
      </c>
      <c r="E7" s="45">
        <v>502006</v>
      </c>
      <c r="F7" s="46" t="s">
        <v>211</v>
      </c>
      <c r="G7" s="22" t="s">
        <v>183</v>
      </c>
      <c r="H7" s="40">
        <v>11000</v>
      </c>
      <c r="I7" s="48"/>
    </row>
    <row r="8" spans="1:9" s="41" customFormat="1" ht="24.95" customHeight="1">
      <c r="A8" s="44"/>
      <c r="B8" s="45" t="s">
        <v>88</v>
      </c>
      <c r="C8" s="45" t="s">
        <v>84</v>
      </c>
      <c r="D8" s="45" t="s">
        <v>89</v>
      </c>
      <c r="E8" s="45">
        <v>502006</v>
      </c>
      <c r="F8" s="46" t="s">
        <v>211</v>
      </c>
      <c r="G8" s="22" t="s">
        <v>254</v>
      </c>
      <c r="H8" s="40">
        <v>300000</v>
      </c>
      <c r="I8" s="48"/>
    </row>
    <row r="9" spans="1:9" ht="22.9" customHeight="1">
      <c r="A9" s="47"/>
      <c r="B9" s="45"/>
      <c r="C9" s="45"/>
      <c r="D9" s="45"/>
      <c r="E9" s="45"/>
      <c r="F9" s="22"/>
      <c r="G9" s="22"/>
      <c r="H9" s="25"/>
      <c r="I9" s="34"/>
    </row>
    <row r="10" spans="1:9" ht="22.9" customHeight="1">
      <c r="A10" s="47"/>
      <c r="B10" s="45"/>
      <c r="C10" s="45"/>
      <c r="D10" s="45"/>
      <c r="E10" s="45"/>
      <c r="F10" s="22"/>
      <c r="G10" s="22"/>
      <c r="H10" s="25"/>
      <c r="I10" s="34"/>
    </row>
    <row r="11" spans="1:9" ht="22.9" customHeight="1">
      <c r="A11" s="47"/>
      <c r="B11" s="45"/>
      <c r="C11" s="45"/>
      <c r="D11" s="45"/>
      <c r="E11" s="45"/>
      <c r="F11" s="22"/>
      <c r="G11" s="22"/>
      <c r="H11" s="25"/>
      <c r="I11" s="34"/>
    </row>
    <row r="12" spans="1:9" ht="22.9" customHeight="1">
      <c r="A12" s="47"/>
      <c r="B12" s="45"/>
      <c r="C12" s="45"/>
      <c r="D12" s="45"/>
      <c r="E12" s="45"/>
      <c r="F12" s="22"/>
      <c r="G12" s="22"/>
      <c r="H12" s="25"/>
      <c r="I12" s="34"/>
    </row>
    <row r="13" spans="1:9" ht="22.9" customHeight="1">
      <c r="A13" s="47"/>
      <c r="B13" s="45"/>
      <c r="C13" s="45"/>
      <c r="D13" s="45"/>
      <c r="E13" s="45"/>
      <c r="F13" s="22"/>
      <c r="G13" s="22"/>
      <c r="H13" s="25"/>
      <c r="I13" s="34"/>
    </row>
    <row r="14" spans="1:9" ht="22.9" customHeight="1">
      <c r="A14" s="47"/>
      <c r="B14" s="45"/>
      <c r="C14" s="45"/>
      <c r="D14" s="45"/>
      <c r="E14" s="45"/>
      <c r="F14" s="22"/>
      <c r="G14" s="22"/>
      <c r="H14" s="25"/>
      <c r="I14" s="34"/>
    </row>
    <row r="15" spans="1:9" ht="22.9" customHeight="1">
      <c r="A15" s="47"/>
      <c r="B15" s="45"/>
      <c r="C15" s="45"/>
      <c r="D15" s="45"/>
      <c r="E15" s="45"/>
      <c r="F15" s="22"/>
      <c r="G15" s="22"/>
      <c r="H15" s="25"/>
      <c r="I15" s="34"/>
    </row>
    <row r="16" spans="1:9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9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谭景梅</cp:lastModifiedBy>
  <cp:lastPrinted>2023-01-30T01:27:00Z</cp:lastPrinted>
  <dcterms:created xsi:type="dcterms:W3CDTF">2022-03-04T11:29:00Z</dcterms:created>
  <dcterms:modified xsi:type="dcterms:W3CDTF">2023-07-13T09:00:49Z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