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形式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<sst xmlns="http://schemas.openxmlformats.org/spreadsheetml/2006/main" count="714" uniqueCount="377">
  <si>
    <t>攀枝花市劳动人事争议仲裁院</t>
  </si>
  <si>
    <t>2023年单位预算</t>
  </si>
  <si>
    <t xml:space="preserve">
表1</t>
  </si>
  <si>
    <t xml:space="preserve"> </t>
  </si>
  <si>
    <t>单位收支总表</t>
  </si>
  <si>
    <t>单位：攀枝花市劳动人事争议仲裁院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</si>
  <si>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</si>
  <si>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</si>
  <si>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</si>
  <si>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</si>
  <si>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</si>
  <si>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</si>
  <si>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</si>
  <si>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</si>
  <si>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</si>
  <si>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</si>
  <si>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</si>
  <si>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</si>
  <si>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</si>
  <si>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</si>
  <si>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</si>
  <si>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</si>
  <si>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</si>
  <si>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</si>
  <si>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</si>
  <si>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</si>
  <si>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</si>
  <si>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</si>
  <si>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</si>
  <si>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</si>
  <si>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</si>
  <si>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</si>
  <si>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</si>
  <si>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</si>
  <si>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</si>
  <si>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</si>
  <si>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</si>
  <si>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</si>
  <si>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</si>
  <si>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</si>
  <si>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</si>
  <si>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</si>
  <si>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</si>
  <si>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</si>
  <si>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</si>
  <si>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</si>
  <si>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</si>
  <si>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</si>
  <si>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</si>
  <si>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</si>
  <si>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</si>
  <si>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</si>
  <si>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</si>
  <si>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</si>
  <si>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</si>
  <si>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</si>
  <si>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</si>
  <si>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</si>
  <si>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</si>
  <si>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</si>
  <si>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</si>
  <si>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</si>
  <si>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</si>
  <si>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</si>
  <si>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</si>
  <si>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</si>
  <si>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</si>
  <si>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</si>
  <si>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</si>
  <si>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</si>
  <si>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</si>
  <si>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</si>
  <si>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</si>
  <si>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</si>
  <si>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</si>
  <si>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</si>
  <si>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</si>
  <si>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208</t>
  </si>
  <si>
    <t>01</t>
  </si>
  <si>
    <t>12</t>
  </si>
  <si>
    <t>劳动人事争议调解仲裁</t>
  </si>
  <si>
    <t>事业运行</t>
  </si>
  <si>
    <t>05</t>
  </si>
  <si>
    <t>02</t>
  </si>
  <si>
    <t>行政单位离退休</t>
  </si>
  <si>
    <t>事业单位离退休</t>
  </si>
  <si>
    <t>机关事业单位基本养老保险缴费支出</t>
  </si>
  <si>
    <t>事业单位医疗</t>
  </si>
  <si>
    <t>03</t>
  </si>
  <si>
    <t>公务员医疗补助</t>
  </si>
  <si>
    <t>其他行政事业单位医疗支出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</si>
  <si>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</si>
  <si>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</si>
  <si>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</si>
  <si>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</si>
  <si>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</si>
  <si>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</si>
  <si>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</si>
  <si>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</si>
  <si>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</si>
  <si>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</si>
  <si>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</si>
  <si>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</si>
  <si>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</si>
  <si>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</si>
  <si>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</si>
  <si>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</si>
  <si>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</si>
  <si>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</si>
  <si>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</si>
  <si>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</si>
  <si>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</si>
  <si>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</si>
  <si>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</si>
  <si>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</si>
  <si>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</si>
  <si>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</si>
  <si>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</si>
  <si>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</si>
  <si>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</si>
  <si>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</si>
  <si>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</si>
  <si>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</si>
  <si>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</si>
  <si>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</si>
  <si>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</si>
  <si>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</si>
  <si>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</si>
  <si>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</si>
  <si>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</si>
  <si>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</si>
  <si>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</si>
  <si>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</si>
  <si>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</si>
  <si>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</si>
  <si>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</si>
  <si>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</si>
  <si>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</si>
  <si>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</si>
  <si>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</si>
  <si>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</si>
  <si>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</si>
  <si>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</si>
  <si>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</si>
  <si>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</si>
  <si>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</si>
  <si>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</si>
  <si>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</si>
  <si>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</si>
  <si>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</si>
  <si>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</si>
  <si>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</si>
  <si>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</si>
  <si>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</si>
  <si>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</si>
  <si>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</si>
  <si>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</si>
  <si>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</si>
  <si>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</si>
  <si>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</si>
  <si>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</si>
  <si>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</si>
  <si>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</si>
  <si>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</si>
  <si>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</si>
  <si>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</si>
  <si>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</si>
  <si>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</si>
  <si>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</si>
  <si>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</si>
  <si>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</si>
  <si>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</si>
  <si>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</si>
  <si>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</si>
  <si>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</si>
  <si>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</si>
  <si>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</si>
  <si>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</si>
  <si>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</si>
  <si>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</si>
  <si>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</si>
  <si>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</si>
  <si>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</si>
  <si>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</si>
  <si>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</si>
  <si>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</si>
  <si>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</si>
  <si>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</si>
  <si>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</si>
  <si>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</si>
  <si>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</si>
  <si>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</si>
  <si>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</si>
  <si>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</si>
  <si>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</si>
  <si>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</si>
  <si>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</si>
  <si>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</si>
  <si>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</si>
  <si>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</si>
  <si>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</si>
  <si>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</si>
  <si>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</si>
  <si>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</si>
  <si>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</si>
  <si>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</si>
  <si>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</si>
  <si>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</si>
  <si>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</si>
  <si>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</si>
  <si>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</si>
  <si>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</si>
  <si>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</si>
  <si>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</si>
  <si>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</si>
  <si>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</si>
  <si>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</si>
  <si>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</si>
  <si>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</si>
  <si>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</si>
  <si>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</si>
  <si>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</si>
  <si>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</si>
  <si>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</si>
  <si>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</si>
  <si>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</si>
  <si>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</si>
  <si>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</si>
  <si>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</si>
  <si>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</si>
  <si>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</si>
  <si>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</si>
  <si>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</si>
  <si>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</si>
  <si>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</si>
  <si>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</si>
  <si>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</si>
  <si>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</si>
  <si>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</si>
  <si>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</si>
  <si>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</si>
  <si>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</si>
  <si>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</si>
  <si>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</si>
  <si>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</si>
  <si>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</si>
  <si>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</si>
  <si>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</si>
  <si>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</si>
  <si>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</si>
  <si>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</si>
  <si>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50</t>
  </si>
  <si>
    <t>11</t>
  </si>
  <si>
    <t>99</t>
  </si>
  <si>
    <t>表3-1</t>
  </si>
  <si>
    <t>一般公共预算基本支出预算表</t>
  </si>
  <si>
    <t>人员经费</t>
  </si>
  <si>
    <t>公用经费</t>
  </si>
  <si>
    <t>30101-基本工资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</si>
  <si>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2</t>
    </r>
  </si>
  <si>
    <t>30102-津贴补贴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</si>
  <si>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7</t>
    </r>
  </si>
  <si>
    <t>30107-绩效工资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</si>
  <si>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8</t>
    </r>
  </si>
  <si>
    <t>30108-机关事业单位基本养老保险缴费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</si>
  <si>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0</t>
    </r>
  </si>
  <si>
    <t>30110-职工基本医疗保险缴费</t>
  </si>
  <si>
    <t>30111-公务员医疗补助缴费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</si>
  <si>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2</t>
    </r>
  </si>
  <si>
    <t>30112-其他社会保障缴费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</si>
  <si>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3</t>
    </r>
  </si>
  <si>
    <t>30113-住房公积金</t>
  </si>
  <si>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9</t>
    </r>
  </si>
  <si>
    <t>30199-其他工资福利支出</t>
  </si>
  <si>
    <t>30201-办公费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</si>
  <si>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5</t>
    </r>
  </si>
  <si>
    <t>30205-水费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</si>
  <si>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6</t>
    </r>
  </si>
  <si>
    <t>30206-电费</t>
  </si>
  <si>
    <t>30207-邮电费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</si>
  <si>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1</t>
    </r>
  </si>
  <si>
    <t>30211-差旅费</t>
  </si>
  <si>
    <r>
      <rPr>
        <b/>
        <sz val="11"/>
        <rFont val="宋体"/>
        <charset val="134"/>
      </rPr>
      <t>1</t>
    </r>
    <r>
      <rPr>
        <b/>
        <sz val="11"/>
        <rFont val="宋体"/>
        <charset val="134"/>
      </rPr>
      <t>7</t>
    </r>
  </si>
  <si>
    <t>30217-公务接待费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</si>
  <si>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8</t>
    </r>
  </si>
  <si>
    <t>30228-工会经费</t>
  </si>
  <si>
    <r>
      <rPr>
        <b/>
        <sz val="11"/>
        <rFont val="宋体"/>
        <charset val="134"/>
      </rPr>
      <t>2</t>
    </r>
    <r>
      <rPr>
        <b/>
        <sz val="11"/>
        <rFont val="宋体"/>
        <charset val="134"/>
      </rPr>
      <t>9</t>
    </r>
  </si>
  <si>
    <t>30229-福利费</t>
  </si>
  <si>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1</t>
    </r>
  </si>
  <si>
    <t>30231-公务用车运行维护费</t>
  </si>
  <si>
    <t>30299-其他商品和服务支出</t>
  </si>
  <si>
    <t>30302-退休费</t>
  </si>
  <si>
    <t>30305-生活补助</t>
  </si>
  <si>
    <t>30307-医疗费补助</t>
  </si>
  <si>
    <t>表3-2</t>
  </si>
  <si>
    <t>一般公共预算项目支出预算表</t>
  </si>
  <si>
    <t>项目名称</t>
  </si>
  <si>
    <t>金额</t>
  </si>
  <si>
    <t>劳动人事争议案件处理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</si>
  <si>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</si>
  <si>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</si>
  <si>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</si>
  <si>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</si>
  <si>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</si>
  <si>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</si>
  <si>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</si>
  <si>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</si>
  <si>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</si>
  <si>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</si>
  <si>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单位：攀枝花市劳动人事争议仲裁院（无）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</si>
  <si>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</si>
  <si>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</si>
  <si>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</si>
  <si>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</si>
  <si>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</si>
  <si>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</si>
  <si>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</si>
  <si>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</si>
  <si>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</si>
  <si>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(2023年度)</t>
  </si>
  <si>
    <t>劳动人事争议仲裁案件处理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</si>
  <si>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</si>
  <si>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</si>
  <si>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</si>
  <si>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</si>
  <si>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</si>
  <si>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</si>
  <si>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用于我院的业务培训、法规宣传和示范仲裁庭建设等。包括：全年案件处理费用，印刷法律法规宣传资料等费用，仲裁庭设备维修维护费，培训费、会议费、委托业务费。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</si>
  <si>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</si>
  <si>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</si>
  <si>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</si>
  <si>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</si>
  <si>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</si>
  <si>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</si>
  <si>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</si>
  <si>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法律法规宣传</t>
  </si>
  <si>
    <t>宣传资料、调解资料等印刷10000份</t>
  </si>
  <si>
    <t>设备维护</t>
  </si>
  <si>
    <t>确保数字化仲裁庭设备的正常使用</t>
  </si>
  <si>
    <t>仲裁庭软件升级</t>
  </si>
  <si>
    <t>采购2台笔记本电脑，打造智慧庭审平台</t>
  </si>
  <si>
    <t>质量指标</t>
  </si>
  <si>
    <t>全年劳动人事争议案件处理工作开展情况</t>
  </si>
  <si>
    <t>智慧庭审打造完善，提升仲裁办案质效</t>
  </si>
  <si>
    <t>时效指标</t>
  </si>
  <si>
    <t>按照要求推进工作开展</t>
  </si>
  <si>
    <t>2023年全年</t>
  </si>
  <si>
    <t>成本指标</t>
  </si>
  <si>
    <t>劳动人事争议案件处理工作经费</t>
  </si>
  <si>
    <r>
      <rPr>
        <sz val="9"/>
        <rFont val="宋体"/>
        <charset val="134"/>
      </rPr>
      <t>智慧庭审升级0</t>
    </r>
    <r>
      <rPr>
        <sz val="9"/>
        <rFont val="宋体"/>
        <charset val="134"/>
      </rPr>
      <t>.9万元</t>
    </r>
    <r>
      <rPr>
        <sz val="9"/>
        <rFont val="宋体"/>
        <charset val="134"/>
      </rPr>
      <t>，开展劳动人事争议案件处理工作</t>
    </r>
    <r>
      <rPr>
        <sz val="9"/>
        <rFont val="宋体"/>
        <charset val="134"/>
      </rPr>
      <t>2.1万元</t>
    </r>
  </si>
  <si>
    <t>项目效益</t>
  </si>
  <si>
    <t>社会效益指标</t>
  </si>
  <si>
    <t>用人单位规范用工，劳动者依法维权</t>
  </si>
  <si>
    <t>依法促进劳动关系稳定，社会和谐</t>
  </si>
  <si>
    <t>可持续影响指标</t>
  </si>
  <si>
    <t>依法公正处理案件纠纷</t>
  </si>
  <si>
    <t>保证良好有序安全的用工环境</t>
  </si>
  <si>
    <t>满意度指标</t>
  </si>
  <si>
    <t>服务对象满意度指标</t>
  </si>
  <si>
    <t>公众满意度</t>
  </si>
  <si>
    <t>仲裁机构服务达到人社工作创满要求</t>
  </si>
  <si>
    <t>表6-2</t>
  </si>
  <si>
    <t>完成我院物业管理服务工作</t>
  </si>
  <si>
    <t>单位办公区域</t>
  </si>
  <si>
    <t>办公面积323平米，劳动大厦水电费、公共维护费、消防设施维护费等</t>
  </si>
  <si>
    <t>保证单位正常运转</t>
  </si>
  <si>
    <t>给单位职工良好的办公环境，提高工作效率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</si>
  <si>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023年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</si>
  <si>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023年全年</t>
    </r>
  </si>
  <si>
    <t>全年12个月</t>
  </si>
  <si>
    <t>全年12个月，每月416.67元，总计物业管理费0.5万元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</si>
  <si>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023年物业服务工作</t>
    </r>
  </si>
  <si>
    <t>清理劳动环境卫生、仲裁服务场所环境维护，提高工作效率</t>
  </si>
  <si>
    <t>确保办公场所环境安全卫生</t>
  </si>
  <si>
    <t>给职工及办事群众营造良好工作办事氛围</t>
  </si>
  <si>
    <t>职工及满意度</t>
  </si>
  <si>
    <t>让职工工作顺心舒心，群众办事满意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</si>
</sst>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##0.00"/>
    <numFmt numFmtId="177" formatCode="yyyy&quot;年&quot;mm&quot;月&quot;dd&quot;日&quot;"/>
  </numFmts>
  <fonts count="47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name val="宋体"/>
      <charset val="134"/>
    </font>
    <font>
      <sz val="11"/>
      <color rgb="FFFF0000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1" fillId="24" borderId="2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7" borderId="30" applyNumberFormat="0" applyFon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5" fillId="12" borderId="29" applyNumberFormat="0" applyAlignment="0" applyProtection="0">
      <alignment vertical="center"/>
    </xf>
    <xf numFmtId="0" fontId="34" fillId="12" borderId="28" applyNumberFormat="0" applyAlignment="0" applyProtection="0">
      <alignment vertical="center"/>
    </xf>
    <xf numFmtId="0" fontId="27" fillId="5" borderId="26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/>
  </cellStyleXfs>
  <cellXfs count="164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5" fillId="0" borderId="15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9" fillId="0" borderId="15" xfId="0" applyFont="1" applyFill="1" applyBorder="1">
      <alignment vertical="center"/>
    </xf>
    <xf numFmtId="4" fontId="8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16" xfId="0" applyFont="1" applyFill="1" applyBorder="1">
      <alignment vertical="center"/>
    </xf>
    <xf numFmtId="0" fontId="5" fillId="0" borderId="1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>
      <alignment vertical="center"/>
    </xf>
    <xf numFmtId="0" fontId="7" fillId="0" borderId="20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4" fontId="10" fillId="0" borderId="3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3" fillId="0" borderId="3" xfId="0" applyFont="1" applyBorder="1" applyAlignment="1">
      <alignment horizontal="left" vertical="center" wrapText="1" indent="1"/>
    </xf>
    <xf numFmtId="4" fontId="12" fillId="0" borderId="3" xfId="0" applyNumberFormat="1" applyFont="1" applyBorder="1" applyAlignment="1">
      <alignment horizontal="right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4" fontId="14" fillId="0" borderId="3" xfId="0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0" fontId="0" fillId="0" borderId="3" xfId="0" applyFont="1" applyFill="1" applyBorder="1">
      <alignment vertical="center"/>
    </xf>
    <xf numFmtId="4" fontId="15" fillId="0" borderId="3" xfId="0" applyNumberFormat="1" applyFont="1" applyBorder="1" applyAlignment="1">
      <alignment horizontal="right" vertical="center"/>
    </xf>
    <xf numFmtId="4" fontId="12" fillId="0" borderId="21" xfId="0" applyNumberFormat="1" applyFont="1" applyBorder="1" applyAlignment="1">
      <alignment horizontal="right" vertical="center"/>
    </xf>
    <xf numFmtId="4" fontId="15" fillId="0" borderId="22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0" fontId="0" fillId="0" borderId="9" xfId="0" applyFont="1" applyFill="1" applyBorder="1">
      <alignment vertical="center"/>
    </xf>
    <xf numFmtId="4" fontId="12" fillId="0" borderId="22" xfId="0" applyNumberFormat="1" applyFont="1" applyBorder="1" applyAlignment="1">
      <alignment horizontal="right" vertical="center"/>
    </xf>
    <xf numFmtId="0" fontId="0" fillId="0" borderId="8" xfId="0" applyFont="1" applyFill="1" applyBorder="1">
      <alignment vertical="center"/>
    </xf>
    <xf numFmtId="0" fontId="16" fillId="0" borderId="3" xfId="0" applyFont="1" applyFill="1" applyBorder="1">
      <alignment vertical="center"/>
    </xf>
    <xf numFmtId="176" fontId="5" fillId="0" borderId="3" xfId="0" applyNumberFormat="1" applyFont="1" applyFill="1" applyBorder="1" applyAlignment="1" applyProtection="1">
      <alignment vertical="center" wrapText="1"/>
    </xf>
    <xf numFmtId="0" fontId="17" fillId="0" borderId="3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0" fontId="11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49" fontId="0" fillId="0" borderId="0" xfId="0" applyNumberFormat="1" applyFont="1" applyFill="1">
      <alignment vertical="center"/>
    </xf>
    <xf numFmtId="49" fontId="5" fillId="0" borderId="1" xfId="0" applyNumberFormat="1" applyFont="1" applyFill="1" applyBorder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3" xfId="0" applyFont="1" applyFill="1" applyBorder="1">
      <alignment vertical="center"/>
    </xf>
    <xf numFmtId="49" fontId="0" fillId="0" borderId="3" xfId="0" applyNumberFormat="1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\2023&#24180;&#39044;&#31639;&#25209;&#22797;&#21450;&#20844;&#24320;\2023&#24180;&#37096;&#38376;&#39044;&#31639;&#20844;&#24320;\&#20154;&#31038;&#23616;2023&#24180;&#39044;&#31639;&#20844;&#24320;&#20462;&#25913;2.1&#39044;&#31639;&#31185;&#36820;&#22238;&#25346;&#32593;\502005&#24066;&#21171;&#21160;&#20154;&#20107;&#20105;&#35758;&#20210;&#35009;&#38498;2023&#24180;&#39044;&#31639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\2023&#24180;&#39044;&#31639;&#25209;&#22797;&#21450;&#20844;&#24320;\2023&#24180;&#37096;&#38376;&#39044;&#31639;&#20844;&#24320;\&#20154;&#31038;&#23616;2023&#24180;&#39044;&#31639;&#20844;&#24320;&#20462;&#25913;2.1&#39044;&#31639;&#31185;&#36820;&#22238;&#25346;&#32593;\502005&#24066;&#21171;&#21160;&#20154;&#20107;&#20105;&#35758;&#20210;&#35009;&#38498;2023&#24180;&#39044;&#31639;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\2023&#24180;&#39044;&#31639;&#25209;&#22797;&#21450;&#20844;&#24320;\2023&#24180;&#37096;&#38376;&#39044;&#31639;&#20844;&#24320;\&#20154;&#31038;&#23616;2023&#24180;&#39044;&#31639;&#20844;&#24320;&#20462;&#25913;2.1&#39044;&#31639;&#31185;&#36820;&#22238;&#25346;&#32593;\502005&#24066;&#21171;&#21160;&#20154;&#20107;&#20105;&#35758;&#20210;&#35009;&#38498;2023&#24180;&#39044;&#31639;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\2023&#24180;&#39044;&#31639;&#25209;&#22797;&#21450;&#20844;&#24320;\2023&#24180;&#37096;&#38376;&#39044;&#31639;&#20844;&#24320;\&#20154;&#31038;&#23616;2023&#24180;&#39044;&#31639;&#20844;&#24320;&#20462;&#25913;2.1&#39044;&#31639;&#31185;&#36820;&#22238;&#25346;&#32593;\502005&#24066;&#21171;&#21160;&#20154;&#20107;&#20105;&#35758;&#20210;&#35009;&#38498;2023&#24180;&#39044;&#31639;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\2023&#24180;&#39044;&#31639;&#25209;&#22797;&#21450;&#20844;&#24320;\2023&#24180;&#37096;&#38376;&#39044;&#31639;&#20844;&#24320;\&#20154;&#31038;&#23616;2023&#24180;&#39044;&#31639;&#20844;&#24320;&#20462;&#25913;2.1&#39044;&#31639;&#31185;&#36820;&#22238;&#25346;&#32593;\502005&#24066;&#21171;&#21160;&#20154;&#20107;&#20105;&#35758;&#20210;&#35009;&#38498;2023&#24180;&#39044;&#31639;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" sqref="A1"/>
    </sheetView>
  </sheetViews>
  <sheetFormatPr defaultColWidth="9" defaultRowHeight="14.25" outlineLevelRow="2"/>
  <cols>
    <col min="1" max="1" width="123.125" style="160" customWidth="1"/>
    <col min="2" max="16384" width="9" style="160"/>
  </cols>
  <sheetData>
    <row r="1" ht="137.1" customHeight="1" spans="1:1">
      <c r="A1" s="161" t="s">
        <v>0</v>
      </c>
    </row>
    <row r="2" ht="46.5" spans="1:1">
      <c r="A2" s="162" t="s">
        <v>1</v>
      </c>
    </row>
    <row r="3" ht="20.25" spans="1:1">
      <c r="A3" s="163">
        <v>44960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E12" sqref="E12"/>
    </sheetView>
  </sheetViews>
  <sheetFormatPr defaultColWidth="10" defaultRowHeight="13.5"/>
  <cols>
    <col min="1" max="1" width="1.5" style="45" customWidth="1"/>
    <col min="2" max="2" width="17.625" style="45" customWidth="1"/>
    <col min="3" max="3" width="19" style="45" customWidth="1"/>
    <col min="4" max="9" width="21.625" style="45" customWidth="1"/>
    <col min="10" max="10" width="1.5" style="45" customWidth="1"/>
    <col min="11" max="11" width="9.75" style="45" customWidth="1"/>
    <col min="12" max="16384" width="10" style="45"/>
  </cols>
  <sheetData>
    <row r="1" ht="24.95" customHeight="1" spans="1:10">
      <c r="A1" s="46"/>
      <c r="B1" s="46"/>
      <c r="C1" s="46"/>
      <c r="D1" s="1"/>
      <c r="E1" s="49"/>
      <c r="F1" s="49"/>
      <c r="G1" s="49"/>
      <c r="H1" s="49"/>
      <c r="I1" s="61" t="s">
        <v>299</v>
      </c>
      <c r="J1" s="53"/>
    </row>
    <row r="2" ht="22.9" customHeight="1" spans="1:10">
      <c r="A2" s="46"/>
      <c r="B2" s="68" t="s">
        <v>300</v>
      </c>
      <c r="C2" s="69"/>
      <c r="D2" s="69"/>
      <c r="E2" s="69"/>
      <c r="F2" s="69"/>
      <c r="G2" s="69"/>
      <c r="H2" s="69"/>
      <c r="I2" s="72"/>
      <c r="J2" s="53" t="s">
        <v>3</v>
      </c>
    </row>
    <row r="3" ht="19.5" customHeight="1" spans="1:10">
      <c r="A3" s="51"/>
      <c r="B3" s="52" t="s">
        <v>5</v>
      </c>
      <c r="C3" s="52"/>
      <c r="F3" s="62"/>
      <c r="G3" s="62"/>
      <c r="H3" s="62"/>
      <c r="I3" s="62" t="s">
        <v>6</v>
      </c>
      <c r="J3" s="63"/>
    </row>
    <row r="4" ht="24.4" customHeight="1" spans="1:10">
      <c r="A4" s="53"/>
      <c r="B4" s="54" t="s">
        <v>301</v>
      </c>
      <c r="C4" s="54" t="s">
        <v>72</v>
      </c>
      <c r="D4" s="54" t="s">
        <v>302</v>
      </c>
      <c r="E4" s="54"/>
      <c r="F4" s="54"/>
      <c r="G4" s="54"/>
      <c r="H4" s="54"/>
      <c r="I4" s="54"/>
      <c r="J4" s="64"/>
    </row>
    <row r="5" ht="24.4" customHeight="1" spans="1:10">
      <c r="A5" s="55"/>
      <c r="B5" s="54"/>
      <c r="C5" s="54"/>
      <c r="D5" s="54" t="s">
        <v>59</v>
      </c>
      <c r="E5" s="70" t="s">
        <v>303</v>
      </c>
      <c r="F5" s="54" t="s">
        <v>304</v>
      </c>
      <c r="G5" s="54"/>
      <c r="H5" s="54"/>
      <c r="I5" s="54" t="s">
        <v>191</v>
      </c>
      <c r="J5" s="64"/>
    </row>
    <row r="6" ht="24.4" customHeight="1" spans="1:10">
      <c r="A6" s="55"/>
      <c r="B6" s="54"/>
      <c r="C6" s="54"/>
      <c r="D6" s="54"/>
      <c r="E6" s="70"/>
      <c r="F6" s="54" t="s">
        <v>149</v>
      </c>
      <c r="G6" s="54" t="s">
        <v>305</v>
      </c>
      <c r="H6" s="54" t="s">
        <v>306</v>
      </c>
      <c r="I6" s="54"/>
      <c r="J6" s="65"/>
    </row>
    <row r="7" ht="27" customHeight="1" spans="1:10">
      <c r="A7" s="56"/>
      <c r="B7" s="54">
        <v>502005</v>
      </c>
      <c r="C7" s="54" t="s">
        <v>76</v>
      </c>
      <c r="D7" s="57">
        <v>13983</v>
      </c>
      <c r="E7" s="57"/>
      <c r="F7" s="57">
        <v>12960</v>
      </c>
      <c r="G7" s="57"/>
      <c r="H7" s="57">
        <v>12960</v>
      </c>
      <c r="I7" s="57">
        <v>1023</v>
      </c>
      <c r="J7" s="66"/>
    </row>
    <row r="8" ht="27" customHeight="1" spans="1:10">
      <c r="A8" s="56"/>
      <c r="B8" s="74">
        <v>502005</v>
      </c>
      <c r="C8" s="75" t="s">
        <v>0</v>
      </c>
      <c r="D8" s="76">
        <v>13983</v>
      </c>
      <c r="E8" s="76"/>
      <c r="F8" s="76">
        <v>12960</v>
      </c>
      <c r="G8" s="76"/>
      <c r="H8" s="76">
        <v>12960</v>
      </c>
      <c r="I8" s="76">
        <v>1023</v>
      </c>
      <c r="J8" s="66"/>
    </row>
    <row r="9" ht="27" customHeight="1" spans="1:10">
      <c r="A9" s="56"/>
      <c r="B9" s="58"/>
      <c r="C9" s="58"/>
      <c r="D9" s="57"/>
      <c r="E9" s="57"/>
      <c r="F9" s="57"/>
      <c r="G9" s="57"/>
      <c r="H9" s="57"/>
      <c r="I9" s="57"/>
      <c r="J9" s="66"/>
    </row>
    <row r="10" ht="27" customHeight="1" spans="1:10">
      <c r="A10" s="56"/>
      <c r="B10" s="71"/>
      <c r="C10" s="71"/>
      <c r="D10" s="57"/>
      <c r="E10" s="57"/>
      <c r="F10" s="57"/>
      <c r="G10" s="57"/>
      <c r="H10" s="57"/>
      <c r="I10" s="57"/>
      <c r="J10" s="66"/>
    </row>
    <row r="11" ht="27" customHeight="1" spans="1:10">
      <c r="A11" s="56"/>
      <c r="B11" s="71"/>
      <c r="C11" s="71"/>
      <c r="D11" s="57"/>
      <c r="E11" s="57"/>
      <c r="F11" s="57"/>
      <c r="G11" s="57"/>
      <c r="H11" s="57"/>
      <c r="I11" s="57"/>
      <c r="J11" s="66"/>
    </row>
    <row r="12" ht="27" customHeight="1" spans="1:10">
      <c r="A12" s="56"/>
      <c r="B12" s="71"/>
      <c r="C12" s="71"/>
      <c r="D12" s="57"/>
      <c r="E12" s="57"/>
      <c r="F12" s="57"/>
      <c r="G12" s="57"/>
      <c r="H12" s="57"/>
      <c r="I12" s="57"/>
      <c r="J12" s="66"/>
    </row>
    <row r="13" ht="27" customHeight="1" spans="1:10">
      <c r="A13" s="56"/>
      <c r="B13" s="71"/>
      <c r="C13" s="71"/>
      <c r="D13" s="57"/>
      <c r="E13" s="57"/>
      <c r="F13" s="57"/>
      <c r="G13" s="57"/>
      <c r="H13" s="57"/>
      <c r="I13" s="57"/>
      <c r="J13" s="66"/>
    </row>
    <row r="14" ht="27" customHeight="1" spans="1:10">
      <c r="A14" s="56"/>
      <c r="B14" s="71"/>
      <c r="C14" s="71"/>
      <c r="D14" s="57"/>
      <c r="E14" s="57"/>
      <c r="F14" s="57"/>
      <c r="G14" s="57"/>
      <c r="H14" s="57"/>
      <c r="I14" s="57"/>
      <c r="J14" s="66"/>
    </row>
    <row r="15" ht="27" customHeight="1" spans="1:10">
      <c r="A15" s="56"/>
      <c r="B15" s="71"/>
      <c r="C15" s="71"/>
      <c r="D15" s="57"/>
      <c r="E15" s="57"/>
      <c r="F15" s="57"/>
      <c r="G15" s="57"/>
      <c r="H15" s="57"/>
      <c r="I15" s="57"/>
      <c r="J15" s="66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" style="45" customWidth="1"/>
    <col min="2" max="4" width="6.125" style="45" customWidth="1"/>
    <col min="5" max="5" width="15.125" style="45" customWidth="1"/>
    <col min="6" max="6" width="50" style="45" customWidth="1"/>
    <col min="7" max="9" width="18.375" style="45" customWidth="1"/>
    <col min="10" max="10" width="1.5" style="45" customWidth="1"/>
    <col min="11" max="13" width="9.75" style="45" customWidth="1"/>
    <col min="14" max="16384" width="10" style="45"/>
  </cols>
  <sheetData>
    <row r="1" ht="24.95" customHeight="1" spans="1:10">
      <c r="A1" s="46"/>
      <c r="B1" s="1"/>
      <c r="C1" s="1"/>
      <c r="D1" s="1"/>
      <c r="E1" s="47"/>
      <c r="F1" s="48"/>
      <c r="G1" s="49"/>
      <c r="H1" s="49"/>
      <c r="I1" s="61" t="s">
        <v>307</v>
      </c>
      <c r="J1" s="53"/>
    </row>
    <row r="2" ht="22.9" customHeight="1" spans="1:10">
      <c r="A2" s="46"/>
      <c r="B2" s="50" t="s">
        <v>308</v>
      </c>
      <c r="C2" s="50"/>
      <c r="D2" s="50"/>
      <c r="E2" s="50"/>
      <c r="F2" s="50"/>
      <c r="G2" s="50"/>
      <c r="H2" s="50"/>
      <c r="I2" s="50"/>
      <c r="J2" s="53" t="s">
        <v>3</v>
      </c>
    </row>
    <row r="3" ht="19.5" customHeight="1" spans="1:10">
      <c r="A3" s="51"/>
      <c r="B3" s="52" t="s">
        <v>309</v>
      </c>
      <c r="C3" s="52"/>
      <c r="D3" s="52"/>
      <c r="E3" s="52"/>
      <c r="F3" s="52"/>
      <c r="G3" s="51"/>
      <c r="H3" s="51"/>
      <c r="I3" s="62" t="s">
        <v>6</v>
      </c>
      <c r="J3" s="63"/>
    </row>
    <row r="4" ht="24.4" customHeight="1" spans="1:10">
      <c r="A4" s="53"/>
      <c r="B4" s="54" t="s">
        <v>9</v>
      </c>
      <c r="C4" s="54"/>
      <c r="D4" s="54"/>
      <c r="E4" s="54"/>
      <c r="F4" s="54"/>
      <c r="G4" s="54" t="s">
        <v>310</v>
      </c>
      <c r="H4" s="54"/>
      <c r="I4" s="54"/>
      <c r="J4" s="64"/>
    </row>
    <row r="5" ht="24.4" customHeight="1" spans="1:10">
      <c r="A5" s="55"/>
      <c r="B5" s="54" t="s">
        <v>70</v>
      </c>
      <c r="C5" s="54"/>
      <c r="D5" s="54"/>
      <c r="E5" s="54" t="s">
        <v>71</v>
      </c>
      <c r="F5" s="54" t="s">
        <v>144</v>
      </c>
      <c r="G5" s="54" t="s">
        <v>59</v>
      </c>
      <c r="H5" s="54" t="s">
        <v>95</v>
      </c>
      <c r="I5" s="54" t="s">
        <v>96</v>
      </c>
      <c r="J5" s="64"/>
    </row>
    <row r="6" ht="24.4" customHeight="1" spans="1:10">
      <c r="A6" s="55"/>
      <c r="B6" s="54" t="s">
        <v>73</v>
      </c>
      <c r="C6" s="54" t="s">
        <v>74</v>
      </c>
      <c r="D6" s="54" t="s">
        <v>75</v>
      </c>
      <c r="E6" s="54"/>
      <c r="F6" s="54"/>
      <c r="G6" s="54"/>
      <c r="H6" s="54"/>
      <c r="I6" s="54"/>
      <c r="J6" s="65"/>
    </row>
    <row r="7" ht="27" customHeight="1" spans="1:10">
      <c r="A7" s="56"/>
      <c r="B7" s="54"/>
      <c r="C7" s="54"/>
      <c r="D7" s="54"/>
      <c r="E7" s="54"/>
      <c r="F7" s="54" t="s">
        <v>76</v>
      </c>
      <c r="G7" s="57"/>
      <c r="H7" s="57"/>
      <c r="I7" s="57"/>
      <c r="J7" s="66"/>
    </row>
    <row r="8" ht="27" customHeight="1" spans="1:10">
      <c r="A8" s="56"/>
      <c r="B8" s="54"/>
      <c r="C8" s="54"/>
      <c r="D8" s="54"/>
      <c r="E8" s="58"/>
      <c r="F8" s="54" t="s">
        <v>311</v>
      </c>
      <c r="G8" s="57"/>
      <c r="H8" s="57"/>
      <c r="I8" s="57"/>
      <c r="J8" s="66"/>
    </row>
    <row r="9" ht="27" customHeight="1" spans="1:10">
      <c r="A9" s="56"/>
      <c r="B9" s="54"/>
      <c r="C9" s="54"/>
      <c r="D9" s="54"/>
      <c r="E9" s="54"/>
      <c r="F9" s="54"/>
      <c r="G9" s="57"/>
      <c r="H9" s="57"/>
      <c r="I9" s="57"/>
      <c r="J9" s="66"/>
    </row>
    <row r="10" ht="27" customHeight="1" spans="1:10">
      <c r="A10" s="56"/>
      <c r="B10" s="54"/>
      <c r="C10" s="54"/>
      <c r="D10" s="54"/>
      <c r="E10" s="54"/>
      <c r="F10" s="54"/>
      <c r="G10" s="57"/>
      <c r="H10" s="57"/>
      <c r="I10" s="57"/>
      <c r="J10" s="66"/>
    </row>
    <row r="11" ht="27" customHeight="1" spans="1:10">
      <c r="A11" s="56"/>
      <c r="B11" s="54"/>
      <c r="C11" s="54"/>
      <c r="D11" s="54"/>
      <c r="E11" s="54"/>
      <c r="F11" s="54"/>
      <c r="G11" s="57"/>
      <c r="H11" s="57"/>
      <c r="I11" s="57"/>
      <c r="J11" s="66"/>
    </row>
    <row r="12" ht="27" customHeight="1" spans="1:10">
      <c r="A12" s="56"/>
      <c r="B12" s="54"/>
      <c r="C12" s="54"/>
      <c r="D12" s="54"/>
      <c r="E12" s="54"/>
      <c r="F12" s="54"/>
      <c r="G12" s="57"/>
      <c r="H12" s="57"/>
      <c r="I12" s="57"/>
      <c r="J12" s="66"/>
    </row>
    <row r="13" ht="27" customHeight="1" spans="1:10">
      <c r="A13" s="56"/>
      <c r="B13" s="54"/>
      <c r="C13" s="54"/>
      <c r="D13" s="54"/>
      <c r="E13" s="54"/>
      <c r="F13" s="54"/>
      <c r="G13" s="57"/>
      <c r="H13" s="57"/>
      <c r="I13" s="57"/>
      <c r="J13" s="66"/>
    </row>
    <row r="14" ht="27" customHeight="1" spans="1:10">
      <c r="A14" s="56"/>
      <c r="B14" s="54"/>
      <c r="C14" s="54"/>
      <c r="D14" s="54"/>
      <c r="E14" s="54"/>
      <c r="F14" s="54"/>
      <c r="G14" s="57"/>
      <c r="H14" s="57"/>
      <c r="I14" s="57"/>
      <c r="J14" s="66"/>
    </row>
    <row r="15" ht="27" customHeight="1" spans="1:10">
      <c r="A15" s="55"/>
      <c r="B15" s="58"/>
      <c r="C15" s="58"/>
      <c r="D15" s="58"/>
      <c r="E15" s="58"/>
      <c r="F15" s="58" t="s">
        <v>23</v>
      </c>
      <c r="G15" s="73"/>
      <c r="H15" s="73"/>
      <c r="I15" s="73"/>
      <c r="J15" s="65"/>
    </row>
    <row r="16" ht="27" customHeight="1" spans="1:10">
      <c r="A16" s="59"/>
      <c r="B16" s="60"/>
      <c r="C16" s="60"/>
      <c r="D16" s="60"/>
      <c r="E16" s="60"/>
      <c r="F16" s="59"/>
      <c r="G16" s="59"/>
      <c r="H16" s="59"/>
      <c r="I16" s="59"/>
      <c r="J16" s="6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style="45" customWidth="1"/>
    <col min="2" max="2" width="17.75" style="45" customWidth="1"/>
    <col min="3" max="3" width="19.25" style="45" customWidth="1"/>
    <col min="4" max="9" width="19.875" style="45" customWidth="1"/>
    <col min="10" max="10" width="1.5" style="45" customWidth="1"/>
    <col min="11" max="11" width="9.75" style="45" customWidth="1"/>
    <col min="12" max="16384" width="10" style="45"/>
  </cols>
  <sheetData>
    <row r="1" ht="24.95" customHeight="1" spans="1:10">
      <c r="A1" s="46"/>
      <c r="B1" s="46"/>
      <c r="C1" s="46"/>
      <c r="D1" s="1"/>
      <c r="E1" s="49"/>
      <c r="F1" s="49"/>
      <c r="G1" s="49"/>
      <c r="H1" s="49"/>
      <c r="I1" s="61" t="s">
        <v>312</v>
      </c>
      <c r="J1" s="53"/>
    </row>
    <row r="2" ht="22.9" customHeight="1" spans="1:10">
      <c r="A2" s="46"/>
      <c r="B2" s="68" t="s">
        <v>313</v>
      </c>
      <c r="C2" s="69"/>
      <c r="D2" s="69"/>
      <c r="E2" s="69"/>
      <c r="F2" s="69"/>
      <c r="G2" s="69"/>
      <c r="H2" s="69"/>
      <c r="I2" s="72"/>
      <c r="J2" s="53" t="s">
        <v>3</v>
      </c>
    </row>
    <row r="3" ht="19.5" customHeight="1" spans="1:10">
      <c r="A3" s="51"/>
      <c r="B3" s="52" t="s">
        <v>309</v>
      </c>
      <c r="C3" s="52"/>
      <c r="F3" s="62"/>
      <c r="G3" s="62"/>
      <c r="H3" s="62"/>
      <c r="I3" s="62" t="s">
        <v>6</v>
      </c>
      <c r="J3" s="63"/>
    </row>
    <row r="4" ht="24.4" customHeight="1" spans="1:10">
      <c r="A4" s="53"/>
      <c r="B4" s="54" t="s">
        <v>301</v>
      </c>
      <c r="C4" s="54" t="s">
        <v>72</v>
      </c>
      <c r="D4" s="54" t="s">
        <v>302</v>
      </c>
      <c r="E4" s="54"/>
      <c r="F4" s="54"/>
      <c r="G4" s="54"/>
      <c r="H4" s="54"/>
      <c r="I4" s="54"/>
      <c r="J4" s="64"/>
    </row>
    <row r="5" ht="24.4" customHeight="1" spans="1:10">
      <c r="A5" s="55"/>
      <c r="B5" s="54"/>
      <c r="C5" s="54"/>
      <c r="D5" s="54" t="s">
        <v>59</v>
      </c>
      <c r="E5" s="70" t="s">
        <v>303</v>
      </c>
      <c r="F5" s="54" t="s">
        <v>304</v>
      </c>
      <c r="G5" s="54"/>
      <c r="H5" s="54"/>
      <c r="I5" s="54" t="s">
        <v>191</v>
      </c>
      <c r="J5" s="64"/>
    </row>
    <row r="6" ht="24.4" customHeight="1" spans="1:10">
      <c r="A6" s="55"/>
      <c r="B6" s="54"/>
      <c r="C6" s="54"/>
      <c r="D6" s="54"/>
      <c r="E6" s="70"/>
      <c r="F6" s="54" t="s">
        <v>149</v>
      </c>
      <c r="G6" s="54" t="s">
        <v>305</v>
      </c>
      <c r="H6" s="54" t="s">
        <v>306</v>
      </c>
      <c r="I6" s="54"/>
      <c r="J6" s="65"/>
    </row>
    <row r="7" ht="27" customHeight="1" spans="1:10">
      <c r="A7" s="56"/>
      <c r="B7" s="54"/>
      <c r="C7" s="54" t="s">
        <v>76</v>
      </c>
      <c r="D7" s="57"/>
      <c r="E7" s="57"/>
      <c r="F7" s="57"/>
      <c r="G7" s="57"/>
      <c r="H7" s="57"/>
      <c r="I7" s="57"/>
      <c r="J7" s="66"/>
    </row>
    <row r="8" ht="27" customHeight="1" spans="1:10">
      <c r="A8" s="56"/>
      <c r="B8" s="58"/>
      <c r="C8" s="54" t="s">
        <v>311</v>
      </c>
      <c r="D8" s="57"/>
      <c r="E8" s="57"/>
      <c r="F8" s="57"/>
      <c r="G8" s="57"/>
      <c r="H8" s="57"/>
      <c r="I8" s="57"/>
      <c r="J8" s="66"/>
    </row>
    <row r="9" ht="27" customHeight="1" spans="1:10">
      <c r="A9" s="56"/>
      <c r="B9" s="71"/>
      <c r="C9" s="71"/>
      <c r="D9" s="57"/>
      <c r="E9" s="57"/>
      <c r="F9" s="57"/>
      <c r="G9" s="57"/>
      <c r="H9" s="57"/>
      <c r="I9" s="57"/>
      <c r="J9" s="66"/>
    </row>
    <row r="10" ht="27" customHeight="1" spans="1:10">
      <c r="A10" s="56"/>
      <c r="B10" s="71"/>
      <c r="C10" s="71"/>
      <c r="D10" s="57"/>
      <c r="E10" s="57"/>
      <c r="F10" s="57"/>
      <c r="G10" s="57"/>
      <c r="H10" s="57"/>
      <c r="I10" s="57"/>
      <c r="J10" s="66"/>
    </row>
    <row r="11" ht="27" customHeight="1" spans="1:10">
      <c r="A11" s="56"/>
      <c r="B11" s="71"/>
      <c r="C11" s="71"/>
      <c r="D11" s="57"/>
      <c r="E11" s="57"/>
      <c r="F11" s="57"/>
      <c r="G11" s="57"/>
      <c r="H11" s="57"/>
      <c r="I11" s="57"/>
      <c r="J11" s="66"/>
    </row>
    <row r="12" ht="27" customHeight="1" spans="1:10">
      <c r="A12" s="56"/>
      <c r="B12" s="71"/>
      <c r="C12" s="71"/>
      <c r="D12" s="57"/>
      <c r="E12" s="57"/>
      <c r="F12" s="57"/>
      <c r="G12" s="57"/>
      <c r="H12" s="57"/>
      <c r="I12" s="57"/>
      <c r="J12" s="66"/>
    </row>
    <row r="13" ht="27" customHeight="1" spans="1:10">
      <c r="A13" s="56"/>
      <c r="B13" s="71"/>
      <c r="C13" s="71"/>
      <c r="D13" s="57"/>
      <c r="E13" s="57"/>
      <c r="F13" s="57"/>
      <c r="G13" s="57"/>
      <c r="H13" s="57"/>
      <c r="I13" s="57"/>
      <c r="J13" s="66"/>
    </row>
    <row r="14" ht="27" customHeight="1" spans="1:10">
      <c r="A14" s="56"/>
      <c r="B14" s="71"/>
      <c r="C14" s="71"/>
      <c r="D14" s="57"/>
      <c r="E14" s="57"/>
      <c r="F14" s="57"/>
      <c r="G14" s="57"/>
      <c r="H14" s="57"/>
      <c r="I14" s="57"/>
      <c r="J14" s="66"/>
    </row>
    <row r="15" ht="27" customHeight="1" spans="1:10">
      <c r="A15" s="56"/>
      <c r="B15" s="71"/>
      <c r="C15" s="71"/>
      <c r="D15" s="57"/>
      <c r="E15" s="57"/>
      <c r="F15" s="57"/>
      <c r="G15" s="57"/>
      <c r="H15" s="57"/>
      <c r="I15" s="57"/>
      <c r="J15" s="66"/>
    </row>
    <row r="16" ht="27" customHeight="1" spans="1:10">
      <c r="A16" s="59"/>
      <c r="B16" s="59"/>
      <c r="C16" s="59"/>
      <c r="D16" s="59"/>
      <c r="E16" s="59"/>
      <c r="F16" s="59"/>
      <c r="G16" s="59"/>
      <c r="H16" s="59"/>
      <c r="I16" s="59"/>
      <c r="J16" s="6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" style="45" customWidth="1"/>
    <col min="2" max="4" width="6.125" style="45" customWidth="1"/>
    <col min="5" max="5" width="19.25" style="45" customWidth="1"/>
    <col min="6" max="6" width="50" style="45" customWidth="1"/>
    <col min="7" max="9" width="18.5" style="45" customWidth="1"/>
    <col min="10" max="10" width="1.5" style="45" customWidth="1"/>
    <col min="11" max="13" width="9.75" style="45" customWidth="1"/>
    <col min="14" max="16383" width="10" style="45"/>
  </cols>
  <sheetData>
    <row r="1" ht="24.95" customHeight="1" spans="1:10">
      <c r="A1" s="46"/>
      <c r="B1" s="1"/>
      <c r="C1" s="1"/>
      <c r="D1" s="1"/>
      <c r="E1" s="47"/>
      <c r="F1" s="48"/>
      <c r="G1" s="49"/>
      <c r="H1" s="49"/>
      <c r="I1" s="61" t="s">
        <v>314</v>
      </c>
      <c r="J1" s="53"/>
    </row>
    <row r="2" ht="22.9" customHeight="1" spans="1:10">
      <c r="A2" s="46"/>
      <c r="B2" s="50" t="s">
        <v>315</v>
      </c>
      <c r="C2" s="50"/>
      <c r="D2" s="50"/>
      <c r="E2" s="50"/>
      <c r="F2" s="50"/>
      <c r="G2" s="50"/>
      <c r="H2" s="50"/>
      <c r="I2" s="50"/>
      <c r="J2" s="53" t="s">
        <v>3</v>
      </c>
    </row>
    <row r="3" ht="19.5" customHeight="1" spans="1:10">
      <c r="A3" s="51"/>
      <c r="B3" s="52" t="s">
        <v>309</v>
      </c>
      <c r="C3" s="52"/>
      <c r="D3" s="52"/>
      <c r="E3" s="52"/>
      <c r="F3" s="52"/>
      <c r="G3" s="51"/>
      <c r="H3" s="51"/>
      <c r="I3" s="62" t="s">
        <v>6</v>
      </c>
      <c r="J3" s="63"/>
    </row>
    <row r="4" ht="24.4" customHeight="1" spans="1:10">
      <c r="A4" s="53"/>
      <c r="B4" s="54" t="s">
        <v>9</v>
      </c>
      <c r="C4" s="54"/>
      <c r="D4" s="54"/>
      <c r="E4" s="54"/>
      <c r="F4" s="54"/>
      <c r="G4" s="54" t="s">
        <v>316</v>
      </c>
      <c r="H4" s="54"/>
      <c r="I4" s="54"/>
      <c r="J4" s="64"/>
    </row>
    <row r="5" ht="24.4" customHeight="1" spans="1:10">
      <c r="A5" s="55"/>
      <c r="B5" s="54" t="s">
        <v>70</v>
      </c>
      <c r="C5" s="54"/>
      <c r="D5" s="54"/>
      <c r="E5" s="54" t="s">
        <v>71</v>
      </c>
      <c r="F5" s="54" t="s">
        <v>144</v>
      </c>
      <c r="G5" s="54" t="s">
        <v>59</v>
      </c>
      <c r="H5" s="54" t="s">
        <v>95</v>
      </c>
      <c r="I5" s="54" t="s">
        <v>96</v>
      </c>
      <c r="J5" s="64"/>
    </row>
    <row r="6" ht="24.4" customHeight="1" spans="1:10">
      <c r="A6" s="55"/>
      <c r="B6" s="54" t="s">
        <v>73</v>
      </c>
      <c r="C6" s="54" t="s">
        <v>74</v>
      </c>
      <c r="D6" s="54" t="s">
        <v>75</v>
      </c>
      <c r="E6" s="54"/>
      <c r="F6" s="54"/>
      <c r="G6" s="54"/>
      <c r="H6" s="54"/>
      <c r="I6" s="54"/>
      <c r="J6" s="65"/>
    </row>
    <row r="7" ht="27" customHeight="1" spans="1:10">
      <c r="A7" s="56"/>
      <c r="B7" s="54"/>
      <c r="C7" s="54"/>
      <c r="D7" s="54"/>
      <c r="E7" s="54"/>
      <c r="F7" s="54" t="s">
        <v>76</v>
      </c>
      <c r="G7" s="57"/>
      <c r="H7" s="57"/>
      <c r="I7" s="57"/>
      <c r="J7" s="66"/>
    </row>
    <row r="8" ht="27" customHeight="1" spans="1:10">
      <c r="A8" s="56"/>
      <c r="B8" s="54"/>
      <c r="C8" s="54"/>
      <c r="D8" s="54"/>
      <c r="E8" s="58"/>
      <c r="F8" s="54" t="s">
        <v>311</v>
      </c>
      <c r="G8" s="57"/>
      <c r="H8" s="57"/>
      <c r="I8" s="57"/>
      <c r="J8" s="66"/>
    </row>
    <row r="9" ht="27" customHeight="1" spans="1:10">
      <c r="A9" s="56"/>
      <c r="B9" s="54"/>
      <c r="C9" s="54"/>
      <c r="D9" s="54"/>
      <c r="E9" s="54"/>
      <c r="F9" s="54"/>
      <c r="G9" s="57"/>
      <c r="H9" s="57"/>
      <c r="I9" s="57"/>
      <c r="J9" s="66"/>
    </row>
    <row r="10" ht="27" customHeight="1" spans="1:10">
      <c r="A10" s="56"/>
      <c r="B10" s="54"/>
      <c r="C10" s="54"/>
      <c r="D10" s="54"/>
      <c r="E10" s="54"/>
      <c r="F10" s="54"/>
      <c r="G10" s="57"/>
      <c r="H10" s="57"/>
      <c r="I10" s="57"/>
      <c r="J10" s="66"/>
    </row>
    <row r="11" ht="27" customHeight="1" spans="1:10">
      <c r="A11" s="56"/>
      <c r="B11" s="54"/>
      <c r="C11" s="54"/>
      <c r="D11" s="54"/>
      <c r="E11" s="54"/>
      <c r="F11" s="54"/>
      <c r="G11" s="57"/>
      <c r="H11" s="57"/>
      <c r="I11" s="57"/>
      <c r="J11" s="66"/>
    </row>
    <row r="12" ht="27" customHeight="1" spans="1:10">
      <c r="A12" s="56"/>
      <c r="B12" s="54"/>
      <c r="C12" s="54"/>
      <c r="D12" s="54"/>
      <c r="E12" s="54"/>
      <c r="F12" s="54"/>
      <c r="G12" s="57"/>
      <c r="H12" s="57"/>
      <c r="I12" s="57"/>
      <c r="J12" s="66"/>
    </row>
    <row r="13" ht="27" customHeight="1" spans="1:10">
      <c r="A13" s="56"/>
      <c r="B13" s="54"/>
      <c r="C13" s="54"/>
      <c r="D13" s="54"/>
      <c r="E13" s="54"/>
      <c r="F13" s="54"/>
      <c r="G13" s="57"/>
      <c r="H13" s="57"/>
      <c r="I13" s="57"/>
      <c r="J13" s="66"/>
    </row>
    <row r="14" ht="27" customHeight="1" spans="1:10">
      <c r="A14" s="56"/>
      <c r="B14" s="54"/>
      <c r="C14" s="54"/>
      <c r="D14" s="54"/>
      <c r="E14" s="54"/>
      <c r="F14" s="54"/>
      <c r="G14" s="57"/>
      <c r="H14" s="57"/>
      <c r="I14" s="57"/>
      <c r="J14" s="66"/>
    </row>
    <row r="15" ht="27" customHeight="1" spans="1:10">
      <c r="A15" s="56"/>
      <c r="B15" s="54"/>
      <c r="C15" s="54"/>
      <c r="D15" s="54"/>
      <c r="E15" s="54"/>
      <c r="F15" s="54"/>
      <c r="G15" s="57"/>
      <c r="H15" s="57"/>
      <c r="I15" s="57"/>
      <c r="J15" s="66"/>
    </row>
    <row r="16" ht="27" customHeight="1" spans="1:10">
      <c r="A16" s="59"/>
      <c r="B16" s="60"/>
      <c r="C16" s="60"/>
      <c r="D16" s="60"/>
      <c r="E16" s="60"/>
      <c r="F16" s="59"/>
      <c r="G16" s="59"/>
      <c r="H16" s="59"/>
      <c r="I16" s="59"/>
      <c r="J16" s="67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workbookViewId="0">
      <selection activeCell="B10" sqref="B10:I11"/>
    </sheetView>
  </sheetViews>
  <sheetFormatPr defaultColWidth="9" defaultRowHeight="13.5"/>
  <cols>
    <col min="1" max="8" width="10.5" style="2" customWidth="1"/>
    <col min="9" max="9" width="14.625" style="2" customWidth="1"/>
    <col min="11" max="16384" width="9" style="2"/>
  </cols>
  <sheetData>
    <row r="1" ht="24.95" customHeight="1" spans="1:9">
      <c r="A1" s="1"/>
      <c r="I1" s="38" t="s">
        <v>317</v>
      </c>
    </row>
    <row r="2" ht="45" customHeight="1" spans="1:9">
      <c r="A2" s="3" t="s">
        <v>318</v>
      </c>
      <c r="B2" s="3"/>
      <c r="C2" s="3"/>
      <c r="D2" s="4"/>
      <c r="E2" s="4"/>
      <c r="F2" s="4"/>
      <c r="G2" s="4"/>
      <c r="H2" s="4"/>
      <c r="I2" s="4"/>
    </row>
    <row r="3" ht="17.1" customHeight="1" spans="1:9">
      <c r="A3" s="5"/>
      <c r="B3" s="5"/>
      <c r="C3" s="5"/>
      <c r="D3" s="6"/>
      <c r="E3" s="6"/>
      <c r="F3" s="6"/>
      <c r="G3" s="6"/>
      <c r="H3" s="6"/>
      <c r="I3" s="39" t="s">
        <v>6</v>
      </c>
    </row>
    <row r="4" ht="33" customHeight="1" spans="1:9">
      <c r="A4" s="7" t="s">
        <v>319</v>
      </c>
      <c r="B4" s="7"/>
      <c r="C4" s="7"/>
      <c r="D4" s="7"/>
      <c r="E4" s="7"/>
      <c r="F4" s="7"/>
      <c r="G4" s="7"/>
      <c r="H4" s="7"/>
      <c r="I4" s="7"/>
    </row>
    <row r="5" ht="27" customHeight="1" spans="1:9">
      <c r="A5" s="8" t="s">
        <v>296</v>
      </c>
      <c r="B5" s="9" t="s">
        <v>320</v>
      </c>
      <c r="C5" s="9"/>
      <c r="D5" s="9"/>
      <c r="E5" s="9"/>
      <c r="F5" s="9"/>
      <c r="G5" s="9"/>
      <c r="H5" s="9"/>
      <c r="I5" s="9"/>
    </row>
    <row r="6" ht="27" customHeight="1" spans="1:9">
      <c r="A6" s="10" t="s">
        <v>321</v>
      </c>
      <c r="B6" s="9" t="s">
        <v>0</v>
      </c>
      <c r="C6" s="9"/>
      <c r="D6" s="9"/>
      <c r="E6" s="9"/>
      <c r="F6" s="9"/>
      <c r="G6" s="9"/>
      <c r="H6" s="9"/>
      <c r="I6" s="9"/>
    </row>
    <row r="7" ht="27" customHeight="1" spans="1:9">
      <c r="A7" s="11" t="s">
        <v>322</v>
      </c>
      <c r="B7" s="12" t="s">
        <v>323</v>
      </c>
      <c r="C7" s="12"/>
      <c r="D7" s="12"/>
      <c r="E7" s="13">
        <v>30000</v>
      </c>
      <c r="F7" s="13"/>
      <c r="G7" s="13"/>
      <c r="H7" s="13"/>
      <c r="I7" s="13"/>
    </row>
    <row r="8" ht="27" customHeight="1" spans="1:9">
      <c r="A8" s="14"/>
      <c r="B8" s="12" t="s">
        <v>324</v>
      </c>
      <c r="C8" s="12"/>
      <c r="D8" s="12"/>
      <c r="E8" s="13">
        <v>30000</v>
      </c>
      <c r="F8" s="13"/>
      <c r="G8" s="13"/>
      <c r="H8" s="13"/>
      <c r="I8" s="13"/>
    </row>
    <row r="9" ht="27" customHeight="1" spans="1:9">
      <c r="A9" s="14"/>
      <c r="B9" s="12" t="s">
        <v>325</v>
      </c>
      <c r="C9" s="12"/>
      <c r="D9" s="12"/>
      <c r="E9" s="13">
        <v>0</v>
      </c>
      <c r="F9" s="13"/>
      <c r="G9" s="13"/>
      <c r="H9" s="13"/>
      <c r="I9" s="13"/>
    </row>
    <row r="10" ht="27" customHeight="1" spans="1:9">
      <c r="A10" s="15" t="s">
        <v>326</v>
      </c>
      <c r="B10" s="16" t="s">
        <v>327</v>
      </c>
      <c r="C10" s="16"/>
      <c r="D10" s="16"/>
      <c r="E10" s="16"/>
      <c r="F10" s="16"/>
      <c r="G10" s="16"/>
      <c r="H10" s="16"/>
      <c r="I10" s="16"/>
    </row>
    <row r="11" ht="45.95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27" customHeight="1" spans="1:9">
      <c r="A12" s="14" t="s">
        <v>328</v>
      </c>
      <c r="B12" s="18" t="s">
        <v>329</v>
      </c>
      <c r="C12" s="18" t="s">
        <v>330</v>
      </c>
      <c r="D12" s="19" t="s">
        <v>331</v>
      </c>
      <c r="E12" s="20"/>
      <c r="F12" s="21" t="s">
        <v>332</v>
      </c>
      <c r="G12" s="21"/>
      <c r="H12" s="21"/>
      <c r="I12" s="21"/>
    </row>
    <row r="13" ht="38.1" customHeight="1" spans="1:9">
      <c r="A13" s="14"/>
      <c r="B13" s="22" t="s">
        <v>333</v>
      </c>
      <c r="C13" s="22" t="s">
        <v>334</v>
      </c>
      <c r="D13" s="23" t="s">
        <v>335</v>
      </c>
      <c r="E13" s="24"/>
      <c r="F13" s="25" t="s">
        <v>336</v>
      </c>
      <c r="G13" s="26"/>
      <c r="H13" s="26"/>
      <c r="I13" s="40"/>
    </row>
    <row r="14" ht="38.1" customHeight="1" spans="1:9">
      <c r="A14" s="14"/>
      <c r="B14" s="22"/>
      <c r="C14" s="22"/>
      <c r="D14" s="43" t="s">
        <v>337</v>
      </c>
      <c r="E14" s="44"/>
      <c r="F14" s="25" t="s">
        <v>338</v>
      </c>
      <c r="G14" s="26"/>
      <c r="H14" s="26"/>
      <c r="I14" s="40"/>
    </row>
    <row r="15" ht="38.1" customHeight="1" spans="1:9">
      <c r="A15" s="14"/>
      <c r="B15" s="22"/>
      <c r="C15" s="22"/>
      <c r="D15" s="43" t="s">
        <v>339</v>
      </c>
      <c r="E15" s="44"/>
      <c r="F15" s="25" t="s">
        <v>340</v>
      </c>
      <c r="G15" s="26"/>
      <c r="H15" s="26"/>
      <c r="I15" s="40"/>
    </row>
    <row r="16" ht="38.1" customHeight="1" spans="1:9">
      <c r="A16" s="14"/>
      <c r="B16" s="22"/>
      <c r="C16" s="14" t="s">
        <v>341</v>
      </c>
      <c r="D16" s="27" t="s">
        <v>342</v>
      </c>
      <c r="E16" s="27"/>
      <c r="F16" s="28" t="s">
        <v>343</v>
      </c>
      <c r="G16" s="29"/>
      <c r="H16" s="29"/>
      <c r="I16" s="41"/>
    </row>
    <row r="17" ht="38.1" customHeight="1" spans="1:9">
      <c r="A17" s="14"/>
      <c r="B17" s="22"/>
      <c r="C17" s="14" t="s">
        <v>344</v>
      </c>
      <c r="D17" s="27" t="s">
        <v>345</v>
      </c>
      <c r="E17" s="27"/>
      <c r="F17" s="28" t="s">
        <v>346</v>
      </c>
      <c r="G17" s="29"/>
      <c r="H17" s="29"/>
      <c r="I17" s="41"/>
    </row>
    <row r="18" ht="38.1" customHeight="1" spans="1:9">
      <c r="A18" s="14"/>
      <c r="B18" s="22"/>
      <c r="C18" s="30" t="s">
        <v>347</v>
      </c>
      <c r="D18" s="27" t="s">
        <v>348</v>
      </c>
      <c r="E18" s="27"/>
      <c r="F18" s="31" t="s">
        <v>349</v>
      </c>
      <c r="G18" s="32"/>
      <c r="H18" s="32"/>
      <c r="I18" s="32"/>
    </row>
    <row r="19" ht="38.1" customHeight="1" spans="1:9">
      <c r="A19" s="14"/>
      <c r="B19" s="33" t="s">
        <v>350</v>
      </c>
      <c r="C19" s="17" t="s">
        <v>351</v>
      </c>
      <c r="D19" s="34" t="s">
        <v>352</v>
      </c>
      <c r="E19" s="35"/>
      <c r="F19" s="28" t="s">
        <v>353</v>
      </c>
      <c r="G19" s="29"/>
      <c r="H19" s="29"/>
      <c r="I19" s="41"/>
    </row>
    <row r="20" ht="38.1" customHeight="1" spans="1:9">
      <c r="A20" s="14"/>
      <c r="B20" s="36"/>
      <c r="C20" s="17" t="s">
        <v>354</v>
      </c>
      <c r="D20" s="35" t="s">
        <v>355</v>
      </c>
      <c r="E20" s="37"/>
      <c r="F20" s="35" t="s">
        <v>356</v>
      </c>
      <c r="G20" s="37"/>
      <c r="H20" s="37"/>
      <c r="I20" s="42"/>
    </row>
    <row r="21" ht="38.1" customHeight="1" spans="1:9">
      <c r="A21" s="14"/>
      <c r="B21" s="14" t="s">
        <v>357</v>
      </c>
      <c r="C21" s="25" t="s">
        <v>358</v>
      </c>
      <c r="D21" s="27" t="s">
        <v>359</v>
      </c>
      <c r="E21" s="27"/>
      <c r="F21" s="27" t="s">
        <v>360</v>
      </c>
      <c r="G21" s="27"/>
      <c r="H21" s="27"/>
      <c r="I21" s="27"/>
    </row>
  </sheetData>
  <mergeCells count="38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7:A9"/>
    <mergeCell ref="A10:A11"/>
    <mergeCell ref="A12:A21"/>
    <mergeCell ref="B13:B18"/>
    <mergeCell ref="B19:B20"/>
    <mergeCell ref="C13:C15"/>
    <mergeCell ref="B10:I11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7" sqref="A7:A9"/>
    </sheetView>
  </sheetViews>
  <sheetFormatPr defaultColWidth="9" defaultRowHeight="13.5"/>
  <cols>
    <col min="3" max="3" width="12.5" customWidth="1"/>
    <col min="9" max="9" width="12" customWidth="1"/>
  </cols>
  <sheetData>
    <row r="1" ht="15.75" spans="1:9">
      <c r="A1" s="1"/>
      <c r="B1" s="2"/>
      <c r="C1" s="2"/>
      <c r="D1" s="2"/>
      <c r="E1" s="2"/>
      <c r="F1" s="2"/>
      <c r="G1" s="2"/>
      <c r="H1" s="2"/>
      <c r="I1" s="38" t="s">
        <v>361</v>
      </c>
    </row>
    <row r="2" ht="25.5" spans="1:9">
      <c r="A2" s="3" t="s">
        <v>318</v>
      </c>
      <c r="B2" s="3"/>
      <c r="C2" s="3"/>
      <c r="D2" s="4"/>
      <c r="E2" s="4"/>
      <c r="F2" s="4"/>
      <c r="G2" s="4"/>
      <c r="H2" s="4"/>
      <c r="I2" s="4"/>
    </row>
    <row r="3" spans="1:9">
      <c r="A3" s="5"/>
      <c r="B3" s="5"/>
      <c r="C3" s="5"/>
      <c r="D3" s="6"/>
      <c r="E3" s="6"/>
      <c r="F3" s="6"/>
      <c r="G3" s="6"/>
      <c r="H3" s="6"/>
      <c r="I3" s="39" t="s">
        <v>6</v>
      </c>
    </row>
    <row r="4" ht="27" customHeight="1" spans="1:9">
      <c r="A4" s="7" t="s">
        <v>319</v>
      </c>
      <c r="B4" s="7"/>
      <c r="C4" s="7"/>
      <c r="D4" s="7"/>
      <c r="E4" s="7"/>
      <c r="F4" s="7"/>
      <c r="G4" s="7"/>
      <c r="H4" s="7"/>
      <c r="I4" s="7"/>
    </row>
    <row r="5" ht="26.1" customHeight="1" spans="1:9">
      <c r="A5" s="8" t="s">
        <v>296</v>
      </c>
      <c r="B5" s="9" t="s">
        <v>184</v>
      </c>
      <c r="C5" s="9"/>
      <c r="D5" s="9"/>
      <c r="E5" s="9"/>
      <c r="F5" s="9"/>
      <c r="G5" s="9"/>
      <c r="H5" s="9"/>
      <c r="I5" s="9"/>
    </row>
    <row r="6" ht="24.95" customHeight="1" spans="1:9">
      <c r="A6" s="10" t="s">
        <v>321</v>
      </c>
      <c r="B6" s="9" t="s">
        <v>0</v>
      </c>
      <c r="C6" s="9"/>
      <c r="D6" s="9"/>
      <c r="E6" s="9"/>
      <c r="F6" s="9"/>
      <c r="G6" s="9"/>
      <c r="H6" s="9"/>
      <c r="I6" s="9"/>
    </row>
    <row r="7" ht="30" customHeight="1" spans="1:9">
      <c r="A7" s="11" t="s">
        <v>322</v>
      </c>
      <c r="B7" s="12" t="s">
        <v>323</v>
      </c>
      <c r="C7" s="12"/>
      <c r="D7" s="12"/>
      <c r="E7" s="13">
        <v>5000</v>
      </c>
      <c r="F7" s="13"/>
      <c r="G7" s="13"/>
      <c r="H7" s="13"/>
      <c r="I7" s="13"/>
    </row>
    <row r="8" ht="27" customHeight="1" spans="1:9">
      <c r="A8" s="14"/>
      <c r="B8" s="12" t="s">
        <v>324</v>
      </c>
      <c r="C8" s="12"/>
      <c r="D8" s="12"/>
      <c r="E8" s="13">
        <v>5000</v>
      </c>
      <c r="F8" s="13"/>
      <c r="G8" s="13"/>
      <c r="H8" s="13"/>
      <c r="I8" s="13"/>
    </row>
    <row r="9" ht="38.1" customHeight="1" spans="1:9">
      <c r="A9" s="14"/>
      <c r="B9" s="12" t="s">
        <v>325</v>
      </c>
      <c r="C9" s="12"/>
      <c r="D9" s="12"/>
      <c r="E9" s="13">
        <v>0</v>
      </c>
      <c r="F9" s="13"/>
      <c r="G9" s="13"/>
      <c r="H9" s="13"/>
      <c r="I9" s="13"/>
    </row>
    <row r="10" ht="23.1" customHeight="1" spans="1:9">
      <c r="A10" s="15" t="s">
        <v>326</v>
      </c>
      <c r="B10" s="16" t="s">
        <v>362</v>
      </c>
      <c r="C10" s="16"/>
      <c r="D10" s="16"/>
      <c r="E10" s="16"/>
      <c r="F10" s="16"/>
      <c r="G10" s="16"/>
      <c r="H10" s="16"/>
      <c r="I10" s="16"/>
    </row>
    <row r="11" ht="27.95" customHeight="1" spans="1:9">
      <c r="A11" s="17"/>
      <c r="B11" s="16"/>
      <c r="C11" s="16"/>
      <c r="D11" s="16"/>
      <c r="E11" s="16"/>
      <c r="F11" s="16"/>
      <c r="G11" s="16"/>
      <c r="H11" s="16"/>
      <c r="I11" s="16"/>
    </row>
    <row r="12" ht="38.1" customHeight="1" spans="1:9">
      <c r="A12" s="14" t="s">
        <v>328</v>
      </c>
      <c r="B12" s="18" t="s">
        <v>329</v>
      </c>
      <c r="C12" s="18" t="s">
        <v>330</v>
      </c>
      <c r="D12" s="19" t="s">
        <v>331</v>
      </c>
      <c r="E12" s="20"/>
      <c r="F12" s="21" t="s">
        <v>332</v>
      </c>
      <c r="G12" s="21"/>
      <c r="H12" s="21"/>
      <c r="I12" s="21"/>
    </row>
    <row r="13" ht="32.1" customHeight="1" spans="1:9">
      <c r="A13" s="14"/>
      <c r="B13" s="22" t="s">
        <v>333</v>
      </c>
      <c r="C13" s="22" t="s">
        <v>334</v>
      </c>
      <c r="D13" s="23" t="s">
        <v>363</v>
      </c>
      <c r="E13" s="24"/>
      <c r="F13" s="25" t="s">
        <v>364</v>
      </c>
      <c r="G13" s="26"/>
      <c r="H13" s="26"/>
      <c r="I13" s="40"/>
    </row>
    <row r="14" ht="33.95" customHeight="1" spans="1:9">
      <c r="A14" s="14"/>
      <c r="B14" s="22"/>
      <c r="C14" s="14" t="s">
        <v>341</v>
      </c>
      <c r="D14" s="27" t="s">
        <v>365</v>
      </c>
      <c r="E14" s="27"/>
      <c r="F14" s="28" t="s">
        <v>366</v>
      </c>
      <c r="G14" s="29"/>
      <c r="H14" s="29"/>
      <c r="I14" s="41"/>
    </row>
    <row r="15" ht="30" customHeight="1" spans="1:9">
      <c r="A15" s="14"/>
      <c r="B15" s="22"/>
      <c r="C15" s="14" t="s">
        <v>344</v>
      </c>
      <c r="D15" s="27" t="s">
        <v>367</v>
      </c>
      <c r="E15" s="27"/>
      <c r="F15" s="28" t="s">
        <v>368</v>
      </c>
      <c r="G15" s="29"/>
      <c r="H15" s="29"/>
      <c r="I15" s="41"/>
    </row>
    <row r="16" ht="32.1" customHeight="1" spans="1:9">
      <c r="A16" s="14"/>
      <c r="B16" s="22"/>
      <c r="C16" s="30" t="s">
        <v>347</v>
      </c>
      <c r="D16" s="27" t="s">
        <v>369</v>
      </c>
      <c r="E16" s="27"/>
      <c r="F16" s="31" t="s">
        <v>370</v>
      </c>
      <c r="G16" s="32"/>
      <c r="H16" s="32"/>
      <c r="I16" s="32"/>
    </row>
    <row r="17" ht="30.95" customHeight="1" spans="1:9">
      <c r="A17" s="14"/>
      <c r="B17" s="33" t="s">
        <v>350</v>
      </c>
      <c r="C17" s="17" t="s">
        <v>351</v>
      </c>
      <c r="D17" s="34" t="s">
        <v>371</v>
      </c>
      <c r="E17" s="35"/>
      <c r="F17" s="28" t="s">
        <v>372</v>
      </c>
      <c r="G17" s="29"/>
      <c r="H17" s="29"/>
      <c r="I17" s="41"/>
    </row>
    <row r="18" ht="32.1" customHeight="1" spans="1:9">
      <c r="A18" s="14"/>
      <c r="B18" s="36"/>
      <c r="C18" s="17" t="s">
        <v>354</v>
      </c>
      <c r="D18" s="35" t="s">
        <v>373</v>
      </c>
      <c r="E18" s="37"/>
      <c r="F18" s="35" t="s">
        <v>374</v>
      </c>
      <c r="G18" s="37"/>
      <c r="H18" s="37"/>
      <c r="I18" s="42"/>
    </row>
    <row r="19" ht="36" customHeight="1" spans="1:9">
      <c r="A19" s="14"/>
      <c r="B19" s="14" t="s">
        <v>357</v>
      </c>
      <c r="C19" s="25" t="s">
        <v>358</v>
      </c>
      <c r="D19" s="27" t="s">
        <v>375</v>
      </c>
      <c r="E19" s="27"/>
      <c r="F19" s="27" t="s">
        <v>376</v>
      </c>
      <c r="G19" s="27"/>
      <c r="H19" s="27"/>
      <c r="I19" s="27"/>
    </row>
  </sheetData>
  <mergeCells count="33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0:A11"/>
    <mergeCell ref="A12:A19"/>
    <mergeCell ref="B13:B16"/>
    <mergeCell ref="B17:B18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19" sqref="B19"/>
    </sheetView>
  </sheetViews>
  <sheetFormatPr defaultColWidth="10" defaultRowHeight="13.5" outlineLevelCol="5"/>
  <cols>
    <col min="1" max="1" width="1.5" style="45" customWidth="1"/>
    <col min="2" max="2" width="40.625" style="45" customWidth="1"/>
    <col min="3" max="3" width="15.625" style="45" customWidth="1"/>
    <col min="4" max="4" width="40.625" style="45" customWidth="1"/>
    <col min="5" max="5" width="15.625" style="45" customWidth="1"/>
    <col min="6" max="6" width="1.5" style="45" customWidth="1"/>
    <col min="7" max="11" width="9.75" style="45" customWidth="1"/>
    <col min="12" max="16384" width="10" style="45"/>
  </cols>
  <sheetData>
    <row r="1" s="149" customFormat="1" ht="24.95" customHeight="1" spans="1:6">
      <c r="A1" s="1"/>
      <c r="B1" s="1"/>
      <c r="C1" s="150"/>
      <c r="D1" s="1"/>
      <c r="E1" s="151" t="s">
        <v>2</v>
      </c>
      <c r="F1" s="152" t="s">
        <v>3</v>
      </c>
    </row>
    <row r="2" ht="22.9" customHeight="1" spans="1:6">
      <c r="A2" s="128"/>
      <c r="B2" s="130" t="s">
        <v>4</v>
      </c>
      <c r="C2" s="130"/>
      <c r="D2" s="130"/>
      <c r="E2" s="130"/>
      <c r="F2" s="135"/>
    </row>
    <row r="3" ht="19.5" customHeight="1" spans="1:6">
      <c r="A3" s="131"/>
      <c r="B3" s="52" t="s">
        <v>5</v>
      </c>
      <c r="C3" s="120"/>
      <c r="D3" s="120"/>
      <c r="E3" s="132" t="s">
        <v>6</v>
      </c>
      <c r="F3" s="136"/>
    </row>
    <row r="4" ht="26.1" customHeight="1" spans="1:6">
      <c r="A4" s="133"/>
      <c r="B4" s="54" t="s">
        <v>7</v>
      </c>
      <c r="C4" s="54"/>
      <c r="D4" s="54" t="s">
        <v>8</v>
      </c>
      <c r="E4" s="54"/>
      <c r="F4" s="122"/>
    </row>
    <row r="5" ht="26.1" customHeight="1" spans="1:6">
      <c r="A5" s="133"/>
      <c r="B5" s="54" t="s">
        <v>9</v>
      </c>
      <c r="C5" s="54" t="s">
        <v>10</v>
      </c>
      <c r="D5" s="54" t="s">
        <v>9</v>
      </c>
      <c r="E5" s="54" t="s">
        <v>10</v>
      </c>
      <c r="F5" s="122"/>
    </row>
    <row r="6" ht="26.1" customHeight="1" spans="1:6">
      <c r="A6" s="53"/>
      <c r="B6" s="58" t="s">
        <v>11</v>
      </c>
      <c r="C6" s="73">
        <v>1121199.91</v>
      </c>
      <c r="D6" s="58" t="s">
        <v>12</v>
      </c>
      <c r="E6" s="73"/>
      <c r="F6" s="65"/>
    </row>
    <row r="7" ht="26.1" customHeight="1" spans="1:6">
      <c r="A7" s="53"/>
      <c r="B7" s="58" t="s">
        <v>13</v>
      </c>
      <c r="C7" s="73"/>
      <c r="D7" s="58" t="s">
        <v>14</v>
      </c>
      <c r="E7" s="73"/>
      <c r="F7" s="65"/>
    </row>
    <row r="8" ht="26.1" customHeight="1" spans="1:6">
      <c r="A8" s="53"/>
      <c r="B8" s="58" t="s">
        <v>15</v>
      </c>
      <c r="C8" s="73"/>
      <c r="D8" s="58" t="s">
        <v>16</v>
      </c>
      <c r="E8" s="73"/>
      <c r="F8" s="65"/>
    </row>
    <row r="9" ht="26.1" customHeight="1" spans="1:6">
      <c r="A9" s="53"/>
      <c r="B9" s="58" t="s">
        <v>17</v>
      </c>
      <c r="C9" s="73"/>
      <c r="D9" s="58" t="s">
        <v>18</v>
      </c>
      <c r="E9" s="73"/>
      <c r="F9" s="65"/>
    </row>
    <row r="10" ht="26.1" customHeight="1" spans="1:6">
      <c r="A10" s="53"/>
      <c r="B10" s="58" t="s">
        <v>19</v>
      </c>
      <c r="C10" s="73"/>
      <c r="D10" s="58" t="s">
        <v>20</v>
      </c>
      <c r="E10" s="73"/>
      <c r="F10" s="65"/>
    </row>
    <row r="11" ht="26.1" customHeight="1" spans="1:6">
      <c r="A11" s="53"/>
      <c r="B11" s="58" t="s">
        <v>21</v>
      </c>
      <c r="C11" s="73"/>
      <c r="D11" s="58" t="s">
        <v>22</v>
      </c>
      <c r="E11" s="73"/>
      <c r="F11" s="65"/>
    </row>
    <row r="12" ht="26.1" customHeight="1" spans="1:6">
      <c r="A12" s="53"/>
      <c r="B12" s="58" t="s">
        <v>23</v>
      </c>
      <c r="C12" s="73"/>
      <c r="D12" s="58" t="s">
        <v>24</v>
      </c>
      <c r="E12" s="73"/>
      <c r="F12" s="65"/>
    </row>
    <row r="13" ht="26.1" customHeight="1" spans="1:6">
      <c r="A13" s="53"/>
      <c r="B13" s="58" t="s">
        <v>23</v>
      </c>
      <c r="C13" s="73"/>
      <c r="D13" s="58" t="s">
        <v>25</v>
      </c>
      <c r="E13" s="73">
        <f>C6-E25</f>
        <v>1050118.39</v>
      </c>
      <c r="F13" s="65"/>
    </row>
    <row r="14" ht="26.1" customHeight="1" spans="1:6">
      <c r="A14" s="53"/>
      <c r="B14" s="58" t="s">
        <v>23</v>
      </c>
      <c r="C14" s="73"/>
      <c r="D14" s="58" t="s">
        <v>26</v>
      </c>
      <c r="E14" s="73"/>
      <c r="F14" s="65"/>
    </row>
    <row r="15" ht="26.1" customHeight="1" spans="1:6">
      <c r="A15" s="53"/>
      <c r="B15" s="58" t="s">
        <v>23</v>
      </c>
      <c r="C15" s="73"/>
      <c r="D15" s="58" t="s">
        <v>27</v>
      </c>
      <c r="E15" s="73"/>
      <c r="F15" s="65"/>
    </row>
    <row r="16" ht="26.1" customHeight="1" spans="1:6">
      <c r="A16" s="53"/>
      <c r="B16" s="58" t="s">
        <v>23</v>
      </c>
      <c r="C16" s="73"/>
      <c r="D16" s="58" t="s">
        <v>28</v>
      </c>
      <c r="E16" s="73"/>
      <c r="F16" s="65"/>
    </row>
    <row r="17" ht="26.1" customHeight="1" spans="1:6">
      <c r="A17" s="53"/>
      <c r="B17" s="58" t="s">
        <v>23</v>
      </c>
      <c r="C17" s="73"/>
      <c r="D17" s="58" t="s">
        <v>29</v>
      </c>
      <c r="E17" s="73"/>
      <c r="F17" s="65"/>
    </row>
    <row r="18" ht="26.1" customHeight="1" spans="1:6">
      <c r="A18" s="53"/>
      <c r="B18" s="58" t="s">
        <v>23</v>
      </c>
      <c r="C18" s="73"/>
      <c r="D18" s="58" t="s">
        <v>30</v>
      </c>
      <c r="E18" s="73"/>
      <c r="F18" s="65"/>
    </row>
    <row r="19" ht="26.1" customHeight="1" spans="1:6">
      <c r="A19" s="53"/>
      <c r="B19" s="58" t="s">
        <v>23</v>
      </c>
      <c r="C19" s="73"/>
      <c r="D19" s="58" t="s">
        <v>31</v>
      </c>
      <c r="E19" s="73"/>
      <c r="F19" s="65"/>
    </row>
    <row r="20" ht="26.1" customHeight="1" spans="1:6">
      <c r="A20" s="53"/>
      <c r="B20" s="58" t="s">
        <v>23</v>
      </c>
      <c r="C20" s="73"/>
      <c r="D20" s="58" t="s">
        <v>32</v>
      </c>
      <c r="E20" s="73"/>
      <c r="F20" s="65"/>
    </row>
    <row r="21" ht="26.1" customHeight="1" spans="1:6">
      <c r="A21" s="53"/>
      <c r="B21" s="58" t="s">
        <v>23</v>
      </c>
      <c r="C21" s="73"/>
      <c r="D21" s="58" t="s">
        <v>33</v>
      </c>
      <c r="E21" s="73"/>
      <c r="F21" s="65"/>
    </row>
    <row r="22" ht="26.1" customHeight="1" spans="1:6">
      <c r="A22" s="53"/>
      <c r="B22" s="58" t="s">
        <v>23</v>
      </c>
      <c r="C22" s="73"/>
      <c r="D22" s="58" t="s">
        <v>34</v>
      </c>
      <c r="E22" s="73"/>
      <c r="F22" s="65"/>
    </row>
    <row r="23" ht="26.1" customHeight="1" spans="1:6">
      <c r="A23" s="53"/>
      <c r="B23" s="58" t="s">
        <v>23</v>
      </c>
      <c r="C23" s="73"/>
      <c r="D23" s="58" t="s">
        <v>35</v>
      </c>
      <c r="E23" s="73"/>
      <c r="F23" s="65"/>
    </row>
    <row r="24" ht="26.1" customHeight="1" spans="1:6">
      <c r="A24" s="53"/>
      <c r="B24" s="58" t="s">
        <v>23</v>
      </c>
      <c r="C24" s="73"/>
      <c r="D24" s="58" t="s">
        <v>36</v>
      </c>
      <c r="E24" s="73"/>
      <c r="F24" s="65"/>
    </row>
    <row r="25" ht="26.1" customHeight="1" spans="1:6">
      <c r="A25" s="53"/>
      <c r="B25" s="58" t="s">
        <v>23</v>
      </c>
      <c r="C25" s="73"/>
      <c r="D25" s="58" t="s">
        <v>37</v>
      </c>
      <c r="E25" s="73">
        <v>71081.52</v>
      </c>
      <c r="F25" s="65"/>
    </row>
    <row r="26" ht="26.1" customHeight="1" spans="1:6">
      <c r="A26" s="53"/>
      <c r="B26" s="58" t="s">
        <v>23</v>
      </c>
      <c r="C26" s="73"/>
      <c r="D26" s="58" t="s">
        <v>38</v>
      </c>
      <c r="E26" s="73"/>
      <c r="F26" s="65"/>
    </row>
    <row r="27" ht="26.1" customHeight="1" spans="1:6">
      <c r="A27" s="53"/>
      <c r="B27" s="58" t="s">
        <v>23</v>
      </c>
      <c r="C27" s="73"/>
      <c r="D27" s="58" t="s">
        <v>39</v>
      </c>
      <c r="E27" s="73"/>
      <c r="F27" s="65"/>
    </row>
    <row r="28" ht="26.1" customHeight="1" spans="1:6">
      <c r="A28" s="53"/>
      <c r="B28" s="58" t="s">
        <v>23</v>
      </c>
      <c r="C28" s="73"/>
      <c r="D28" s="58" t="s">
        <v>40</v>
      </c>
      <c r="E28" s="73"/>
      <c r="F28" s="65"/>
    </row>
    <row r="29" ht="26.1" customHeight="1" spans="1:6">
      <c r="A29" s="53"/>
      <c r="B29" s="58" t="s">
        <v>23</v>
      </c>
      <c r="C29" s="73"/>
      <c r="D29" s="58" t="s">
        <v>41</v>
      </c>
      <c r="E29" s="73"/>
      <c r="F29" s="65"/>
    </row>
    <row r="30" ht="26.1" customHeight="1" spans="1:6">
      <c r="A30" s="53"/>
      <c r="B30" s="58" t="s">
        <v>23</v>
      </c>
      <c r="C30" s="73"/>
      <c r="D30" s="58" t="s">
        <v>42</v>
      </c>
      <c r="E30" s="73"/>
      <c r="F30" s="65"/>
    </row>
    <row r="31" ht="26.1" customHeight="1" spans="1:6">
      <c r="A31" s="53"/>
      <c r="B31" s="58" t="s">
        <v>23</v>
      </c>
      <c r="C31" s="73"/>
      <c r="D31" s="58" t="s">
        <v>43</v>
      </c>
      <c r="E31" s="73"/>
      <c r="F31" s="65"/>
    </row>
    <row r="32" ht="26.1" customHeight="1" spans="1:6">
      <c r="A32" s="53"/>
      <c r="B32" s="58" t="s">
        <v>23</v>
      </c>
      <c r="C32" s="73"/>
      <c r="D32" s="58" t="s">
        <v>44</v>
      </c>
      <c r="E32" s="73"/>
      <c r="F32" s="65"/>
    </row>
    <row r="33" ht="26.1" customHeight="1" spans="1:6">
      <c r="A33" s="53"/>
      <c r="B33" s="58" t="s">
        <v>23</v>
      </c>
      <c r="C33" s="73"/>
      <c r="D33" s="58" t="s">
        <v>45</v>
      </c>
      <c r="E33" s="73"/>
      <c r="F33" s="65"/>
    </row>
    <row r="34" ht="26.1" customHeight="1" spans="1:6">
      <c r="A34" s="53"/>
      <c r="B34" s="58" t="s">
        <v>23</v>
      </c>
      <c r="C34" s="73"/>
      <c r="D34" s="58" t="s">
        <v>46</v>
      </c>
      <c r="E34" s="73"/>
      <c r="F34" s="65"/>
    </row>
    <row r="35" ht="26.1" customHeight="1" spans="1:6">
      <c r="A35" s="53"/>
      <c r="B35" s="58" t="s">
        <v>23</v>
      </c>
      <c r="C35" s="73"/>
      <c r="D35" s="58" t="s">
        <v>47</v>
      </c>
      <c r="E35" s="73"/>
      <c r="F35" s="65"/>
    </row>
    <row r="36" ht="26.1" customHeight="1" spans="1:6">
      <c r="A36" s="56"/>
      <c r="B36" s="54" t="s">
        <v>48</v>
      </c>
      <c r="C36" s="57"/>
      <c r="D36" s="54" t="s">
        <v>49</v>
      </c>
      <c r="E36" s="57"/>
      <c r="F36" s="66"/>
    </row>
    <row r="37" ht="26.1" customHeight="1" spans="1:6">
      <c r="A37" s="53"/>
      <c r="B37" s="58" t="s">
        <v>50</v>
      </c>
      <c r="C37" s="73"/>
      <c r="D37" s="58" t="s">
        <v>51</v>
      </c>
      <c r="E37" s="73"/>
      <c r="F37" s="153"/>
    </row>
    <row r="38" ht="26.1" customHeight="1" spans="1:6">
      <c r="A38" s="154"/>
      <c r="B38" s="58" t="s">
        <v>52</v>
      </c>
      <c r="C38" s="73"/>
      <c r="D38" s="58" t="s">
        <v>53</v>
      </c>
      <c r="E38" s="73"/>
      <c r="F38" s="153"/>
    </row>
    <row r="39" ht="26.1" customHeight="1" spans="1:6">
      <c r="A39" s="154"/>
      <c r="B39" s="155"/>
      <c r="C39" s="155"/>
      <c r="D39" s="58" t="s">
        <v>54</v>
      </c>
      <c r="E39" s="73"/>
      <c r="F39" s="153"/>
    </row>
    <row r="40" ht="26.1" customHeight="1" spans="1:6">
      <c r="A40" s="156"/>
      <c r="B40" s="54" t="s">
        <v>55</v>
      </c>
      <c r="C40" s="73">
        <v>1121199.91</v>
      </c>
      <c r="D40" s="54" t="s">
        <v>56</v>
      </c>
      <c r="E40" s="73">
        <v>1121199.91</v>
      </c>
      <c r="F40" s="157"/>
    </row>
    <row r="41" ht="9.75" customHeight="1" spans="1:6">
      <c r="A41" s="134"/>
      <c r="B41" s="134"/>
      <c r="C41" s="158"/>
      <c r="D41" s="158"/>
      <c r="E41" s="134"/>
      <c r="F41" s="15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workbookViewId="0">
      <pane ySplit="6" topLeftCell="A7" activePane="bottomLeft" state="frozen"/>
      <selection/>
      <selection pane="bottomLeft" activeCell="P10" sqref="P10"/>
    </sheetView>
  </sheetViews>
  <sheetFormatPr defaultColWidth="10" defaultRowHeight="13.5"/>
  <cols>
    <col min="1" max="1" width="1.5" style="45" customWidth="1"/>
    <col min="2" max="2" width="9.875" style="45" customWidth="1"/>
    <col min="3" max="3" width="7.125" style="138" customWidth="1"/>
    <col min="4" max="4" width="7.25" style="138" customWidth="1"/>
    <col min="5" max="5" width="11.375" style="45" customWidth="1"/>
    <col min="6" max="6" width="31.5" style="45" customWidth="1"/>
    <col min="7" max="17" width="15.125" style="45" customWidth="1"/>
    <col min="18" max="18" width="1.5" style="45" customWidth="1"/>
    <col min="19" max="19" width="9.75" style="45" customWidth="1"/>
    <col min="20" max="16384" width="10" style="45"/>
  </cols>
  <sheetData>
    <row r="1" ht="24.95" customHeight="1" spans="1:18">
      <c r="A1" s="46"/>
      <c r="B1" s="1"/>
      <c r="C1" s="139"/>
      <c r="D1" s="139"/>
      <c r="E1" s="46"/>
      <c r="F1" s="46"/>
      <c r="H1" s="49"/>
      <c r="I1" s="49"/>
      <c r="J1" s="119"/>
      <c r="K1" s="119"/>
      <c r="L1" s="119"/>
      <c r="M1" s="119"/>
      <c r="N1" s="119"/>
      <c r="O1" s="119"/>
      <c r="P1" s="119"/>
      <c r="Q1" s="61" t="s">
        <v>57</v>
      </c>
      <c r="R1" s="53"/>
    </row>
    <row r="2" ht="22.9" customHeight="1" spans="1:18">
      <c r="A2" s="46"/>
      <c r="B2" s="68" t="s">
        <v>58</v>
      </c>
      <c r="C2" s="140"/>
      <c r="D2" s="14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2"/>
      <c r="R2" s="53" t="s">
        <v>3</v>
      </c>
    </row>
    <row r="3" ht="19.5" customHeight="1" spans="1:18">
      <c r="A3" s="51"/>
      <c r="B3" s="113" t="s">
        <v>5</v>
      </c>
      <c r="C3" s="114"/>
      <c r="D3" s="114"/>
      <c r="E3" s="114"/>
      <c r="F3" s="115"/>
      <c r="I3" s="112"/>
      <c r="J3" s="51"/>
      <c r="K3" s="112"/>
      <c r="L3" s="112"/>
      <c r="M3" s="112"/>
      <c r="N3" s="112"/>
      <c r="O3" s="112"/>
      <c r="P3" s="112"/>
      <c r="Q3" s="62" t="s">
        <v>6</v>
      </c>
      <c r="R3" s="63"/>
    </row>
    <row r="4" ht="24.4" customHeight="1" spans="1:18">
      <c r="A4" s="55"/>
      <c r="B4" s="70" t="s">
        <v>9</v>
      </c>
      <c r="C4" s="141"/>
      <c r="D4" s="141"/>
      <c r="E4" s="70"/>
      <c r="F4" s="70"/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66</v>
      </c>
      <c r="O4" s="70" t="s">
        <v>67</v>
      </c>
      <c r="P4" s="70" t="s">
        <v>68</v>
      </c>
      <c r="Q4" s="70" t="s">
        <v>69</v>
      </c>
      <c r="R4" s="65"/>
    </row>
    <row r="5" ht="24.4" customHeight="1" spans="1:18">
      <c r="A5" s="55"/>
      <c r="B5" s="70" t="s">
        <v>70</v>
      </c>
      <c r="C5" s="141"/>
      <c r="D5" s="141"/>
      <c r="E5" s="70" t="s">
        <v>71</v>
      </c>
      <c r="F5" s="70" t="s">
        <v>72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5"/>
    </row>
    <row r="6" ht="24.4" customHeight="1" spans="1:18">
      <c r="A6" s="55"/>
      <c r="B6" s="70" t="s">
        <v>73</v>
      </c>
      <c r="C6" s="141" t="s">
        <v>74</v>
      </c>
      <c r="D6" s="141" t="s">
        <v>75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5"/>
    </row>
    <row r="7" ht="32.1" customHeight="1" spans="1:18">
      <c r="A7" s="56"/>
      <c r="B7" s="54"/>
      <c r="C7" s="78"/>
      <c r="D7" s="78"/>
      <c r="E7" s="54">
        <v>502005</v>
      </c>
      <c r="F7" s="54" t="s">
        <v>76</v>
      </c>
      <c r="G7" s="57">
        <f>SUM(G8:G16)</f>
        <v>1122199.91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66"/>
    </row>
    <row r="8" ht="32.1" customHeight="1" spans="1:18">
      <c r="A8" s="142"/>
      <c r="B8" s="74" t="s">
        <v>77</v>
      </c>
      <c r="C8" s="74" t="s">
        <v>78</v>
      </c>
      <c r="D8" s="74" t="s">
        <v>79</v>
      </c>
      <c r="E8" s="74">
        <v>502005</v>
      </c>
      <c r="F8" s="74" t="s">
        <v>80</v>
      </c>
      <c r="G8" s="73">
        <v>850137.52</v>
      </c>
      <c r="H8" s="57"/>
      <c r="I8" s="73">
        <v>850137.52</v>
      </c>
      <c r="J8" s="57"/>
      <c r="K8" s="57"/>
      <c r="L8" s="57"/>
      <c r="M8" s="57"/>
      <c r="N8" s="57"/>
      <c r="O8" s="57"/>
      <c r="P8" s="57"/>
      <c r="Q8" s="57"/>
      <c r="R8" s="146"/>
    </row>
    <row r="9" ht="32.1" customHeight="1" spans="1:18">
      <c r="A9" s="142"/>
      <c r="B9" s="74">
        <v>208</v>
      </c>
      <c r="C9" s="74" t="s">
        <v>78</v>
      </c>
      <c r="D9" s="74">
        <v>50</v>
      </c>
      <c r="E9" s="74">
        <v>502005</v>
      </c>
      <c r="F9" s="74" t="s">
        <v>81</v>
      </c>
      <c r="G9" s="73">
        <v>5000</v>
      </c>
      <c r="H9" s="57"/>
      <c r="I9" s="73">
        <v>5000</v>
      </c>
      <c r="J9" s="57"/>
      <c r="K9" s="57"/>
      <c r="L9" s="57"/>
      <c r="M9" s="57"/>
      <c r="N9" s="57"/>
      <c r="O9" s="57"/>
      <c r="P9" s="57"/>
      <c r="Q9" s="57"/>
      <c r="R9" s="146"/>
    </row>
    <row r="10" ht="32.1" customHeight="1" spans="1:18">
      <c r="A10" s="142"/>
      <c r="B10" s="74" t="s">
        <v>77</v>
      </c>
      <c r="C10" s="74" t="s">
        <v>82</v>
      </c>
      <c r="D10" s="79" t="s">
        <v>83</v>
      </c>
      <c r="E10" s="74">
        <v>502005</v>
      </c>
      <c r="F10" s="74" t="s">
        <v>84</v>
      </c>
      <c r="G10" s="73">
        <v>800</v>
      </c>
      <c r="H10" s="57"/>
      <c r="I10" s="73">
        <v>800</v>
      </c>
      <c r="J10" s="57"/>
      <c r="K10" s="57"/>
      <c r="L10" s="57"/>
      <c r="M10" s="57"/>
      <c r="N10" s="57"/>
      <c r="O10" s="57"/>
      <c r="P10" s="57"/>
      <c r="Q10" s="57"/>
      <c r="R10" s="146"/>
    </row>
    <row r="11" ht="32.1" customHeight="1" spans="1:18">
      <c r="A11" s="142"/>
      <c r="B11" s="74" t="s">
        <v>77</v>
      </c>
      <c r="C11" s="74" t="s">
        <v>82</v>
      </c>
      <c r="D11" s="74" t="s">
        <v>83</v>
      </c>
      <c r="E11" s="74">
        <v>502005</v>
      </c>
      <c r="F11" s="74" t="s">
        <v>85</v>
      </c>
      <c r="G11" s="73">
        <v>32024.49</v>
      </c>
      <c r="H11" s="57"/>
      <c r="I11" s="73">
        <v>32024.49</v>
      </c>
      <c r="J11" s="57"/>
      <c r="K11" s="57"/>
      <c r="L11" s="57"/>
      <c r="M11" s="57"/>
      <c r="N11" s="57"/>
      <c r="O11" s="57"/>
      <c r="P11" s="57"/>
      <c r="Q11" s="57"/>
      <c r="R11" s="146"/>
    </row>
    <row r="12" ht="32.1" customHeight="1" spans="1:18">
      <c r="A12" s="142"/>
      <c r="B12" s="74" t="s">
        <v>77</v>
      </c>
      <c r="C12" s="74" t="s">
        <v>82</v>
      </c>
      <c r="D12" s="74" t="s">
        <v>82</v>
      </c>
      <c r="E12" s="74">
        <v>502005</v>
      </c>
      <c r="F12" s="74" t="s">
        <v>86</v>
      </c>
      <c r="G12" s="73">
        <v>94775.36</v>
      </c>
      <c r="H12" s="57"/>
      <c r="I12" s="73">
        <v>94775.36</v>
      </c>
      <c r="J12" s="57"/>
      <c r="K12" s="57"/>
      <c r="L12" s="57"/>
      <c r="M12" s="57"/>
      <c r="N12" s="57"/>
      <c r="O12" s="57"/>
      <c r="P12" s="57"/>
      <c r="Q12" s="57"/>
      <c r="R12" s="146"/>
    </row>
    <row r="13" ht="32.1" customHeight="1" spans="1:18">
      <c r="A13" s="142"/>
      <c r="B13" s="74">
        <v>210</v>
      </c>
      <c r="C13" s="74">
        <v>11</v>
      </c>
      <c r="D13" s="79" t="s">
        <v>83</v>
      </c>
      <c r="E13" s="74">
        <v>502005</v>
      </c>
      <c r="F13" s="74" t="s">
        <v>87</v>
      </c>
      <c r="G13" s="73">
        <v>45610.64</v>
      </c>
      <c r="H13" s="57"/>
      <c r="I13" s="73">
        <v>45610.64</v>
      </c>
      <c r="J13" s="57"/>
      <c r="K13" s="57"/>
      <c r="L13" s="57"/>
      <c r="M13" s="57"/>
      <c r="N13" s="57"/>
      <c r="O13" s="57"/>
      <c r="P13" s="57"/>
      <c r="Q13" s="57"/>
      <c r="R13" s="146"/>
    </row>
    <row r="14" ht="32.1" customHeight="1" spans="1:18">
      <c r="A14" s="142"/>
      <c r="B14" s="74">
        <v>210</v>
      </c>
      <c r="C14" s="74">
        <v>11</v>
      </c>
      <c r="D14" s="79" t="s">
        <v>88</v>
      </c>
      <c r="E14" s="74">
        <v>502005</v>
      </c>
      <c r="F14" s="74" t="s">
        <v>89</v>
      </c>
      <c r="G14" s="73">
        <v>4000</v>
      </c>
      <c r="H14" s="57"/>
      <c r="I14" s="73">
        <v>4000</v>
      </c>
      <c r="J14" s="57"/>
      <c r="K14" s="57"/>
      <c r="L14" s="57"/>
      <c r="M14" s="57"/>
      <c r="N14" s="57"/>
      <c r="O14" s="57"/>
      <c r="P14" s="57"/>
      <c r="Q14" s="57"/>
      <c r="R14" s="146"/>
    </row>
    <row r="15" ht="32.1" customHeight="1" spans="1:18">
      <c r="A15" s="142"/>
      <c r="B15" s="74">
        <v>210</v>
      </c>
      <c r="C15" s="74">
        <v>11</v>
      </c>
      <c r="D15" s="74">
        <v>99</v>
      </c>
      <c r="E15" s="74">
        <v>502005</v>
      </c>
      <c r="F15" s="74" t="s">
        <v>90</v>
      </c>
      <c r="G15" s="73">
        <v>17770.38</v>
      </c>
      <c r="H15" s="57"/>
      <c r="I15" s="73">
        <v>17770.38</v>
      </c>
      <c r="J15" s="57"/>
      <c r="K15" s="57"/>
      <c r="L15" s="57"/>
      <c r="M15" s="57"/>
      <c r="N15" s="57"/>
      <c r="O15" s="57"/>
      <c r="P15" s="57"/>
      <c r="Q15" s="57"/>
      <c r="R15" s="146"/>
    </row>
    <row r="16" ht="26.1" customHeight="1" spans="1:18">
      <c r="A16" s="143"/>
      <c r="B16" s="74" t="s">
        <v>91</v>
      </c>
      <c r="C16" s="74" t="s">
        <v>83</v>
      </c>
      <c r="D16" s="74" t="s">
        <v>78</v>
      </c>
      <c r="E16" s="74">
        <v>502005</v>
      </c>
      <c r="F16" s="74" t="s">
        <v>92</v>
      </c>
      <c r="G16" s="73">
        <v>72081.52</v>
      </c>
      <c r="H16" s="144"/>
      <c r="I16" s="73">
        <v>72081.52</v>
      </c>
      <c r="J16" s="144"/>
      <c r="K16" s="144"/>
      <c r="L16" s="144"/>
      <c r="M16" s="144"/>
      <c r="N16" s="144"/>
      <c r="O16" s="144"/>
      <c r="P16" s="144"/>
      <c r="Q16" s="147"/>
      <c r="R16" s="148"/>
    </row>
    <row r="17" ht="36.95" customHeight="1" spans="2:17">
      <c r="B17" s="97"/>
      <c r="C17" s="145"/>
      <c r="D17" s="14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</sheetData>
  <mergeCells count="17">
    <mergeCell ref="B2:Q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workbookViewId="0">
      <pane ySplit="6" topLeftCell="A7" activePane="bottomLeft" state="frozen"/>
      <selection/>
      <selection pane="bottomLeft" activeCell="E7" sqref="E7"/>
    </sheetView>
  </sheetViews>
  <sheetFormatPr defaultColWidth="10" defaultRowHeight="13.5"/>
  <cols>
    <col min="1" max="1" width="1.5" style="45" customWidth="1"/>
    <col min="2" max="4" width="5.625" style="45" customWidth="1"/>
    <col min="5" max="5" width="13.875" style="45" customWidth="1"/>
    <col min="6" max="6" width="41.25" style="45" customWidth="1"/>
    <col min="7" max="7" width="16.375" style="45" customWidth="1"/>
    <col min="8" max="8" width="16.625" style="45" customWidth="1"/>
    <col min="9" max="11" width="14.125" style="45" customWidth="1"/>
    <col min="12" max="12" width="1.5" style="45" customWidth="1"/>
    <col min="13" max="15" width="9.75" style="45" customWidth="1"/>
    <col min="16" max="16384" width="10" style="45"/>
  </cols>
  <sheetData>
    <row r="1" ht="24.95" customHeight="1" spans="1:12">
      <c r="A1" s="46"/>
      <c r="B1" s="1"/>
      <c r="C1" s="46"/>
      <c r="D1" s="46"/>
      <c r="E1" s="46"/>
      <c r="F1" s="119"/>
      <c r="G1" s="49"/>
      <c r="H1" s="49"/>
      <c r="I1" s="49"/>
      <c r="J1" s="49"/>
      <c r="K1" s="61" t="s">
        <v>93</v>
      </c>
      <c r="L1" s="53"/>
    </row>
    <row r="2" ht="22.9" customHeight="1" spans="1:12">
      <c r="A2" s="46"/>
      <c r="B2" s="50" t="s">
        <v>94</v>
      </c>
      <c r="C2" s="50"/>
      <c r="D2" s="50"/>
      <c r="E2" s="50"/>
      <c r="F2" s="50"/>
      <c r="G2" s="50"/>
      <c r="H2" s="50"/>
      <c r="I2" s="50"/>
      <c r="J2" s="50"/>
      <c r="K2" s="50"/>
      <c r="L2" s="53" t="s">
        <v>3</v>
      </c>
    </row>
    <row r="3" ht="19.5" customHeight="1" spans="1:12">
      <c r="A3" s="51"/>
      <c r="B3" s="52" t="s">
        <v>5</v>
      </c>
      <c r="C3" s="52"/>
      <c r="D3" s="52"/>
      <c r="E3" s="52"/>
      <c r="F3" s="52"/>
      <c r="G3" s="51"/>
      <c r="H3" s="51"/>
      <c r="I3" s="112"/>
      <c r="J3" s="112"/>
      <c r="K3" s="62" t="s">
        <v>6</v>
      </c>
      <c r="L3" s="63"/>
    </row>
    <row r="4" ht="24.4" customHeight="1" spans="1:12">
      <c r="A4" s="53"/>
      <c r="B4" s="54" t="s">
        <v>9</v>
      </c>
      <c r="C4" s="54"/>
      <c r="D4" s="54"/>
      <c r="E4" s="54"/>
      <c r="F4" s="54"/>
      <c r="G4" s="54" t="s">
        <v>59</v>
      </c>
      <c r="H4" s="54" t="s">
        <v>95</v>
      </c>
      <c r="I4" s="54" t="s">
        <v>96</v>
      </c>
      <c r="J4" s="54" t="s">
        <v>97</v>
      </c>
      <c r="K4" s="70" t="s">
        <v>98</v>
      </c>
      <c r="L4" s="64"/>
    </row>
    <row r="5" ht="24.4" customHeight="1" spans="1:12">
      <c r="A5" s="55"/>
      <c r="B5" s="54" t="s">
        <v>70</v>
      </c>
      <c r="C5" s="54"/>
      <c r="D5" s="54"/>
      <c r="E5" s="54" t="s">
        <v>71</v>
      </c>
      <c r="F5" s="54" t="s">
        <v>72</v>
      </c>
      <c r="G5" s="54"/>
      <c r="H5" s="54"/>
      <c r="I5" s="54"/>
      <c r="J5" s="54"/>
      <c r="K5" s="54"/>
      <c r="L5" s="64"/>
    </row>
    <row r="6" ht="24.4" customHeight="1" spans="1:12">
      <c r="A6" s="55"/>
      <c r="B6" s="54" t="s">
        <v>73</v>
      </c>
      <c r="C6" s="54" t="s">
        <v>74</v>
      </c>
      <c r="D6" s="54" t="s">
        <v>75</v>
      </c>
      <c r="E6" s="54"/>
      <c r="F6" s="54"/>
      <c r="G6" s="54"/>
      <c r="H6" s="54"/>
      <c r="I6" s="54"/>
      <c r="J6" s="54"/>
      <c r="K6" s="54"/>
      <c r="L6" s="65"/>
    </row>
    <row r="7" ht="27" customHeight="1" spans="1:12">
      <c r="A7" s="56"/>
      <c r="B7" s="54"/>
      <c r="C7" s="54"/>
      <c r="D7" s="54"/>
      <c r="E7" s="54">
        <v>502005</v>
      </c>
      <c r="F7" s="54" t="s">
        <v>76</v>
      </c>
      <c r="G7" s="57">
        <f>H8+I8+I9+H10+H11+H12+H13+H14+H16+H15</f>
        <v>1122199.91</v>
      </c>
      <c r="H7" s="57">
        <f>SUM(H8:H16)</f>
        <v>1087199.91</v>
      </c>
      <c r="I7" s="57">
        <v>35000</v>
      </c>
      <c r="J7" s="57"/>
      <c r="K7" s="57"/>
      <c r="L7" s="66"/>
    </row>
    <row r="8" ht="27" customHeight="1" spans="1:12">
      <c r="A8" s="56"/>
      <c r="B8" s="74" t="s">
        <v>77</v>
      </c>
      <c r="C8" s="74" t="s">
        <v>78</v>
      </c>
      <c r="D8" s="74" t="s">
        <v>79</v>
      </c>
      <c r="E8" s="74">
        <v>502005</v>
      </c>
      <c r="F8" s="74" t="s">
        <v>80</v>
      </c>
      <c r="G8" s="57"/>
      <c r="H8" s="73">
        <v>820137.52</v>
      </c>
      <c r="I8" s="73">
        <v>30000</v>
      </c>
      <c r="J8" s="57"/>
      <c r="K8" s="57"/>
      <c r="L8" s="66"/>
    </row>
    <row r="9" ht="27" customHeight="1" spans="1:12">
      <c r="A9" s="56"/>
      <c r="B9" s="74">
        <v>208</v>
      </c>
      <c r="C9" s="74" t="s">
        <v>78</v>
      </c>
      <c r="D9" s="74">
        <v>50</v>
      </c>
      <c r="E9" s="74">
        <v>502005</v>
      </c>
      <c r="F9" s="74" t="s">
        <v>81</v>
      </c>
      <c r="G9" s="57"/>
      <c r="H9" s="73"/>
      <c r="I9" s="73">
        <v>5000</v>
      </c>
      <c r="J9" s="57"/>
      <c r="K9" s="57"/>
      <c r="L9" s="66"/>
    </row>
    <row r="10" ht="27" customHeight="1" spans="1:12">
      <c r="A10" s="56"/>
      <c r="B10" s="74" t="s">
        <v>77</v>
      </c>
      <c r="C10" s="74" t="s">
        <v>82</v>
      </c>
      <c r="D10" s="79" t="s">
        <v>83</v>
      </c>
      <c r="E10" s="74">
        <v>502005</v>
      </c>
      <c r="F10" s="74" t="s">
        <v>84</v>
      </c>
      <c r="G10" s="57"/>
      <c r="H10" s="73">
        <v>800</v>
      </c>
      <c r="I10" s="57"/>
      <c r="J10" s="57"/>
      <c r="K10" s="57"/>
      <c r="L10" s="66"/>
    </row>
    <row r="11" ht="27" customHeight="1" spans="1:12">
      <c r="A11" s="56"/>
      <c r="B11" s="74" t="s">
        <v>77</v>
      </c>
      <c r="C11" s="74" t="s">
        <v>82</v>
      </c>
      <c r="D11" s="74" t="s">
        <v>83</v>
      </c>
      <c r="E11" s="74">
        <v>502005</v>
      </c>
      <c r="F11" s="74" t="s">
        <v>85</v>
      </c>
      <c r="G11" s="57"/>
      <c r="H11" s="73">
        <v>32024.49</v>
      </c>
      <c r="I11" s="57"/>
      <c r="J11" s="57"/>
      <c r="K11" s="57"/>
      <c r="L11" s="66"/>
    </row>
    <row r="12" ht="27" customHeight="1" spans="1:12">
      <c r="A12" s="56"/>
      <c r="B12" s="74" t="s">
        <v>77</v>
      </c>
      <c r="C12" s="74" t="s">
        <v>82</v>
      </c>
      <c r="D12" s="74" t="s">
        <v>82</v>
      </c>
      <c r="E12" s="74">
        <v>502005</v>
      </c>
      <c r="F12" s="74" t="s">
        <v>86</v>
      </c>
      <c r="G12" s="57"/>
      <c r="H12" s="73">
        <v>94775.36</v>
      </c>
      <c r="I12" s="57"/>
      <c r="J12" s="57"/>
      <c r="K12" s="57"/>
      <c r="L12" s="66"/>
    </row>
    <row r="13" ht="27" customHeight="1" spans="1:12">
      <c r="A13" s="56"/>
      <c r="B13" s="74">
        <v>210</v>
      </c>
      <c r="C13" s="74">
        <v>11</v>
      </c>
      <c r="D13" s="79" t="s">
        <v>83</v>
      </c>
      <c r="E13" s="74">
        <v>502005</v>
      </c>
      <c r="F13" s="74" t="s">
        <v>87</v>
      </c>
      <c r="G13" s="57"/>
      <c r="H13" s="73">
        <v>45610.64</v>
      </c>
      <c r="I13" s="57"/>
      <c r="J13" s="57"/>
      <c r="K13" s="57"/>
      <c r="L13" s="66"/>
    </row>
    <row r="14" ht="27" customHeight="1" spans="1:12">
      <c r="A14" s="56"/>
      <c r="B14" s="74">
        <v>210</v>
      </c>
      <c r="C14" s="74">
        <v>11</v>
      </c>
      <c r="D14" s="79" t="s">
        <v>88</v>
      </c>
      <c r="E14" s="74">
        <v>502005</v>
      </c>
      <c r="F14" s="74" t="s">
        <v>89</v>
      </c>
      <c r="G14" s="57"/>
      <c r="H14" s="73">
        <v>4000</v>
      </c>
      <c r="I14" s="57"/>
      <c r="J14" s="57"/>
      <c r="K14" s="57"/>
      <c r="L14" s="66"/>
    </row>
    <row r="15" ht="27" customHeight="1" spans="1:12">
      <c r="A15" s="56"/>
      <c r="B15" s="74">
        <v>210</v>
      </c>
      <c r="C15" s="74">
        <v>11</v>
      </c>
      <c r="D15" s="74">
        <v>99</v>
      </c>
      <c r="E15" s="74">
        <v>502005</v>
      </c>
      <c r="F15" s="74" t="s">
        <v>90</v>
      </c>
      <c r="G15" s="57"/>
      <c r="H15" s="73">
        <v>17770.38</v>
      </c>
      <c r="I15" s="57"/>
      <c r="J15" s="57"/>
      <c r="K15" s="57"/>
      <c r="L15" s="66"/>
    </row>
    <row r="16" ht="27" customHeight="1" spans="1:12">
      <c r="A16" s="56"/>
      <c r="B16" s="74" t="s">
        <v>91</v>
      </c>
      <c r="C16" s="74" t="s">
        <v>83</v>
      </c>
      <c r="D16" s="74" t="s">
        <v>78</v>
      </c>
      <c r="E16" s="74">
        <v>502005</v>
      </c>
      <c r="F16" s="74" t="s">
        <v>92</v>
      </c>
      <c r="G16" s="57"/>
      <c r="H16" s="73">
        <v>72081.52</v>
      </c>
      <c r="I16" s="57"/>
      <c r="J16" s="57"/>
      <c r="K16" s="57"/>
      <c r="L16" s="66"/>
    </row>
    <row r="17" ht="27" customHeight="1" spans="1:12">
      <c r="A17" s="56"/>
      <c r="B17" s="54"/>
      <c r="C17" s="54"/>
      <c r="D17" s="54"/>
      <c r="E17" s="54"/>
      <c r="F17" s="54"/>
      <c r="G17" s="57"/>
      <c r="H17" s="57"/>
      <c r="I17" s="57"/>
      <c r="J17" s="57"/>
      <c r="K17" s="57"/>
      <c r="L17" s="66"/>
    </row>
    <row r="18" ht="27" customHeight="1" spans="1:12">
      <c r="A18" s="56"/>
      <c r="B18" s="54"/>
      <c r="C18" s="54"/>
      <c r="D18" s="54"/>
      <c r="E18" s="54"/>
      <c r="F18" s="54"/>
      <c r="G18" s="57"/>
      <c r="H18" s="57"/>
      <c r="I18" s="57"/>
      <c r="J18" s="57"/>
      <c r="K18" s="57"/>
      <c r="L18" s="66"/>
    </row>
    <row r="19" ht="27" customHeight="1" spans="1:12">
      <c r="A19" s="56"/>
      <c r="B19" s="54"/>
      <c r="C19" s="54"/>
      <c r="D19" s="54"/>
      <c r="E19" s="54"/>
      <c r="F19" s="54"/>
      <c r="G19" s="57"/>
      <c r="H19" s="57"/>
      <c r="I19" s="57"/>
      <c r="J19" s="57"/>
      <c r="K19" s="57"/>
      <c r="L19" s="66"/>
    </row>
    <row r="20" ht="27" customHeight="1" spans="1:12">
      <c r="A20" s="56"/>
      <c r="B20" s="54"/>
      <c r="C20" s="54"/>
      <c r="D20" s="54"/>
      <c r="E20" s="54"/>
      <c r="F20" s="54"/>
      <c r="G20" s="57"/>
      <c r="H20" s="57"/>
      <c r="I20" s="57"/>
      <c r="J20" s="57"/>
      <c r="K20" s="57"/>
      <c r="L20" s="66"/>
    </row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30" activePane="bottomLeft" state="frozen"/>
      <selection/>
      <selection pane="bottomLeft" activeCell="B2" sqref="B2:H2"/>
    </sheetView>
  </sheetViews>
  <sheetFormatPr defaultColWidth="10" defaultRowHeight="13.5"/>
  <cols>
    <col min="1" max="1" width="1.5" style="45" customWidth="1"/>
    <col min="2" max="2" width="28.5" style="45" customWidth="1"/>
    <col min="3" max="3" width="19.375" style="45" customWidth="1"/>
    <col min="4" max="4" width="28.5" style="45" customWidth="1"/>
    <col min="5" max="8" width="19.375" style="45" customWidth="1"/>
    <col min="9" max="9" width="1.5" style="45" customWidth="1"/>
    <col min="10" max="12" width="9.75" style="45" customWidth="1"/>
    <col min="13" max="16384" width="10" style="45"/>
  </cols>
  <sheetData>
    <row r="1" ht="24.95" customHeight="1" spans="1:9">
      <c r="A1" s="127"/>
      <c r="B1" s="1"/>
      <c r="C1" s="128"/>
      <c r="D1" s="128"/>
      <c r="E1" s="128"/>
      <c r="F1" s="128"/>
      <c r="G1" s="128"/>
      <c r="H1" s="129" t="s">
        <v>99</v>
      </c>
      <c r="I1" s="135" t="s">
        <v>3</v>
      </c>
    </row>
    <row r="2" ht="22.9" customHeight="1" spans="1:9">
      <c r="A2" s="128"/>
      <c r="B2" s="130" t="s">
        <v>100</v>
      </c>
      <c r="C2" s="130"/>
      <c r="D2" s="130"/>
      <c r="E2" s="130"/>
      <c r="F2" s="130"/>
      <c r="G2" s="130"/>
      <c r="H2" s="130"/>
      <c r="I2" s="135"/>
    </row>
    <row r="3" ht="19.5" customHeight="1" spans="1:9">
      <c r="A3" s="131"/>
      <c r="B3" s="52" t="s">
        <v>5</v>
      </c>
      <c r="C3" s="52"/>
      <c r="D3" s="120"/>
      <c r="E3" s="120"/>
      <c r="F3" s="120"/>
      <c r="G3" s="120"/>
      <c r="H3" s="132" t="s">
        <v>6</v>
      </c>
      <c r="I3" s="136"/>
    </row>
    <row r="4" ht="15" customHeight="1" spans="1:9">
      <c r="A4" s="133"/>
      <c r="B4" s="54" t="s">
        <v>7</v>
      </c>
      <c r="C4" s="54"/>
      <c r="D4" s="54" t="s">
        <v>8</v>
      </c>
      <c r="E4" s="54"/>
      <c r="F4" s="54"/>
      <c r="G4" s="54"/>
      <c r="H4" s="54"/>
      <c r="I4" s="122"/>
    </row>
    <row r="5" ht="15" customHeight="1" spans="1:9">
      <c r="A5" s="133"/>
      <c r="B5" s="54" t="s">
        <v>9</v>
      </c>
      <c r="C5" s="54" t="s">
        <v>10</v>
      </c>
      <c r="D5" s="54" t="s">
        <v>9</v>
      </c>
      <c r="E5" s="54" t="s">
        <v>59</v>
      </c>
      <c r="F5" s="54" t="s">
        <v>101</v>
      </c>
      <c r="G5" s="54" t="s">
        <v>102</v>
      </c>
      <c r="H5" s="54" t="s">
        <v>103</v>
      </c>
      <c r="I5" s="122"/>
    </row>
    <row r="6" ht="15" customHeight="1" spans="1:9">
      <c r="A6" s="53"/>
      <c r="B6" s="58" t="s">
        <v>104</v>
      </c>
      <c r="C6" s="57">
        <v>1121199.91</v>
      </c>
      <c r="D6" s="58" t="s">
        <v>105</v>
      </c>
      <c r="E6" s="57">
        <v>1121199.91</v>
      </c>
      <c r="F6" s="57">
        <v>1121199.91</v>
      </c>
      <c r="G6" s="73"/>
      <c r="H6" s="73"/>
      <c r="I6" s="65"/>
    </row>
    <row r="7" ht="15" customHeight="1" spans="1:9">
      <c r="A7" s="53"/>
      <c r="B7" s="58" t="s">
        <v>106</v>
      </c>
      <c r="C7" s="57">
        <v>1121199.91</v>
      </c>
      <c r="D7" s="58" t="s">
        <v>107</v>
      </c>
      <c r="E7" s="73"/>
      <c r="F7" s="73"/>
      <c r="G7" s="73"/>
      <c r="H7" s="73"/>
      <c r="I7" s="65"/>
    </row>
    <row r="8" ht="15" customHeight="1" spans="1:9">
      <c r="A8" s="53"/>
      <c r="B8" s="58" t="s">
        <v>108</v>
      </c>
      <c r="C8" s="73"/>
      <c r="D8" s="58" t="s">
        <v>109</v>
      </c>
      <c r="E8" s="73"/>
      <c r="F8" s="73"/>
      <c r="G8" s="73"/>
      <c r="H8" s="73"/>
      <c r="I8" s="65"/>
    </row>
    <row r="9" ht="15" customHeight="1" spans="1:9">
      <c r="A9" s="53"/>
      <c r="B9" s="58" t="s">
        <v>110</v>
      </c>
      <c r="C9" s="73"/>
      <c r="D9" s="58" t="s">
        <v>111</v>
      </c>
      <c r="E9" s="73"/>
      <c r="F9" s="73"/>
      <c r="G9" s="73"/>
      <c r="H9" s="73"/>
      <c r="I9" s="65"/>
    </row>
    <row r="10" ht="15" customHeight="1" spans="1:9">
      <c r="A10" s="53"/>
      <c r="B10" s="58" t="s">
        <v>112</v>
      </c>
      <c r="C10" s="73"/>
      <c r="D10" s="58" t="s">
        <v>113</v>
      </c>
      <c r="E10" s="73"/>
      <c r="F10" s="73"/>
      <c r="G10" s="73"/>
      <c r="H10" s="73"/>
      <c r="I10" s="65"/>
    </row>
    <row r="11" ht="15" customHeight="1" spans="1:9">
      <c r="A11" s="53"/>
      <c r="B11" s="58" t="s">
        <v>106</v>
      </c>
      <c r="C11" s="73"/>
      <c r="D11" s="58" t="s">
        <v>114</v>
      </c>
      <c r="E11" s="73"/>
      <c r="F11" s="73"/>
      <c r="G11" s="73"/>
      <c r="H11" s="73"/>
      <c r="I11" s="65"/>
    </row>
    <row r="12" ht="15" customHeight="1" spans="1:9">
      <c r="A12" s="53"/>
      <c r="B12" s="58" t="s">
        <v>108</v>
      </c>
      <c r="C12" s="73"/>
      <c r="D12" s="58" t="s">
        <v>115</v>
      </c>
      <c r="E12" s="73"/>
      <c r="F12" s="73"/>
      <c r="G12" s="73"/>
      <c r="H12" s="73"/>
      <c r="I12" s="65"/>
    </row>
    <row r="13" ht="15" customHeight="1" spans="1:9">
      <c r="A13" s="53"/>
      <c r="B13" s="58" t="s">
        <v>110</v>
      </c>
      <c r="C13" s="73"/>
      <c r="D13" s="58" t="s">
        <v>116</v>
      </c>
      <c r="E13" s="73"/>
      <c r="F13" s="73"/>
      <c r="G13" s="73"/>
      <c r="H13" s="73"/>
      <c r="I13" s="65"/>
    </row>
    <row r="14" ht="15" customHeight="1" spans="1:9">
      <c r="A14" s="53"/>
      <c r="B14" s="58"/>
      <c r="C14" s="73"/>
      <c r="D14" s="58" t="s">
        <v>117</v>
      </c>
      <c r="E14" s="73">
        <v>1050118.39</v>
      </c>
      <c r="F14" s="73">
        <v>1050118.39</v>
      </c>
      <c r="G14" s="73"/>
      <c r="H14" s="73"/>
      <c r="I14" s="65"/>
    </row>
    <row r="15" ht="15" customHeight="1" spans="1:9">
      <c r="A15" s="53"/>
      <c r="B15" s="58" t="s">
        <v>118</v>
      </c>
      <c r="C15" s="73"/>
      <c r="D15" s="58" t="s">
        <v>119</v>
      </c>
      <c r="E15" s="73"/>
      <c r="F15" s="73"/>
      <c r="G15" s="73"/>
      <c r="H15" s="73"/>
      <c r="I15" s="65"/>
    </row>
    <row r="16" ht="15" customHeight="1" spans="1:9">
      <c r="A16" s="53"/>
      <c r="B16" s="58" t="s">
        <v>118</v>
      </c>
      <c r="C16" s="73"/>
      <c r="D16" s="58" t="s">
        <v>120</v>
      </c>
      <c r="E16" s="73"/>
      <c r="F16" s="73"/>
      <c r="G16" s="73"/>
      <c r="H16" s="73"/>
      <c r="I16" s="65"/>
    </row>
    <row r="17" ht="15" customHeight="1" spans="1:9">
      <c r="A17" s="53"/>
      <c r="B17" s="58" t="s">
        <v>118</v>
      </c>
      <c r="C17" s="73"/>
      <c r="D17" s="58" t="s">
        <v>121</v>
      </c>
      <c r="E17" s="73"/>
      <c r="F17" s="73"/>
      <c r="G17" s="73"/>
      <c r="H17" s="73"/>
      <c r="I17" s="65"/>
    </row>
    <row r="18" ht="15" customHeight="1" spans="1:9">
      <c r="A18" s="53"/>
      <c r="B18" s="58" t="s">
        <v>118</v>
      </c>
      <c r="C18" s="73"/>
      <c r="D18" s="58" t="s">
        <v>122</v>
      </c>
      <c r="E18" s="73"/>
      <c r="F18" s="73"/>
      <c r="G18" s="73"/>
      <c r="H18" s="73"/>
      <c r="I18" s="65"/>
    </row>
    <row r="19" ht="15" customHeight="1" spans="1:9">
      <c r="A19" s="53"/>
      <c r="B19" s="58" t="s">
        <v>118</v>
      </c>
      <c r="C19" s="73"/>
      <c r="D19" s="58" t="s">
        <v>123</v>
      </c>
      <c r="E19" s="73"/>
      <c r="F19" s="73"/>
      <c r="G19" s="73"/>
      <c r="H19" s="73"/>
      <c r="I19" s="65"/>
    </row>
    <row r="20" ht="15" customHeight="1" spans="1:9">
      <c r="A20" s="53"/>
      <c r="B20" s="58" t="s">
        <v>118</v>
      </c>
      <c r="C20" s="73"/>
      <c r="D20" s="58" t="s">
        <v>124</v>
      </c>
      <c r="E20" s="73"/>
      <c r="F20" s="73"/>
      <c r="G20" s="73"/>
      <c r="H20" s="73"/>
      <c r="I20" s="65"/>
    </row>
    <row r="21" ht="15" customHeight="1" spans="1:9">
      <c r="A21" s="53"/>
      <c r="B21" s="58" t="s">
        <v>118</v>
      </c>
      <c r="C21" s="73"/>
      <c r="D21" s="58" t="s">
        <v>125</v>
      </c>
      <c r="E21" s="73"/>
      <c r="F21" s="73"/>
      <c r="G21" s="73"/>
      <c r="H21" s="73"/>
      <c r="I21" s="65"/>
    </row>
    <row r="22" ht="15" customHeight="1" spans="1:9">
      <c r="A22" s="53"/>
      <c r="B22" s="58" t="s">
        <v>118</v>
      </c>
      <c r="C22" s="73"/>
      <c r="D22" s="58" t="s">
        <v>126</v>
      </c>
      <c r="E22" s="73"/>
      <c r="F22" s="73"/>
      <c r="G22" s="73"/>
      <c r="H22" s="73"/>
      <c r="I22" s="65"/>
    </row>
    <row r="23" ht="15" customHeight="1" spans="1:9">
      <c r="A23" s="53"/>
      <c r="B23" s="58" t="s">
        <v>118</v>
      </c>
      <c r="C23" s="73"/>
      <c r="D23" s="58" t="s">
        <v>127</v>
      </c>
      <c r="E23" s="73"/>
      <c r="F23" s="73"/>
      <c r="G23" s="73"/>
      <c r="H23" s="73"/>
      <c r="I23" s="65"/>
    </row>
    <row r="24" ht="15" customHeight="1" spans="1:9">
      <c r="A24" s="53"/>
      <c r="B24" s="58" t="s">
        <v>118</v>
      </c>
      <c r="C24" s="73"/>
      <c r="D24" s="58" t="s">
        <v>128</v>
      </c>
      <c r="E24" s="73"/>
      <c r="F24" s="73"/>
      <c r="G24" s="73"/>
      <c r="H24" s="73"/>
      <c r="I24" s="65"/>
    </row>
    <row r="25" ht="15" customHeight="1" spans="1:9">
      <c r="A25" s="53"/>
      <c r="B25" s="58" t="s">
        <v>118</v>
      </c>
      <c r="C25" s="73"/>
      <c r="D25" s="58" t="s">
        <v>129</v>
      </c>
      <c r="E25" s="73"/>
      <c r="F25" s="73"/>
      <c r="G25" s="73"/>
      <c r="H25" s="73"/>
      <c r="I25" s="65"/>
    </row>
    <row r="26" ht="15" customHeight="1" spans="1:9">
      <c r="A26" s="53"/>
      <c r="B26" s="58" t="s">
        <v>118</v>
      </c>
      <c r="C26" s="73"/>
      <c r="D26" s="58" t="s">
        <v>130</v>
      </c>
      <c r="E26" s="73">
        <v>71081.52</v>
      </c>
      <c r="F26" s="73">
        <v>71081.52</v>
      </c>
      <c r="G26" s="73"/>
      <c r="H26" s="73"/>
      <c r="I26" s="65"/>
    </row>
    <row r="27" ht="15" customHeight="1" spans="1:9">
      <c r="A27" s="53"/>
      <c r="B27" s="58" t="s">
        <v>118</v>
      </c>
      <c r="C27" s="73"/>
      <c r="D27" s="58" t="s">
        <v>131</v>
      </c>
      <c r="E27" s="73"/>
      <c r="F27" s="73"/>
      <c r="G27" s="73"/>
      <c r="H27" s="73"/>
      <c r="I27" s="65"/>
    </row>
    <row r="28" ht="15" customHeight="1" spans="1:9">
      <c r="A28" s="53"/>
      <c r="B28" s="58" t="s">
        <v>118</v>
      </c>
      <c r="C28" s="73"/>
      <c r="D28" s="58" t="s">
        <v>132</v>
      </c>
      <c r="E28" s="73"/>
      <c r="F28" s="73"/>
      <c r="G28" s="73"/>
      <c r="H28" s="73"/>
      <c r="I28" s="65"/>
    </row>
    <row r="29" ht="15" customHeight="1" spans="1:9">
      <c r="A29" s="53"/>
      <c r="B29" s="58" t="s">
        <v>118</v>
      </c>
      <c r="C29" s="73"/>
      <c r="D29" s="58" t="s">
        <v>133</v>
      </c>
      <c r="E29" s="73"/>
      <c r="F29" s="73"/>
      <c r="G29" s="73"/>
      <c r="H29" s="73"/>
      <c r="I29" s="65"/>
    </row>
    <row r="30" ht="15" customHeight="1" spans="1:9">
      <c r="A30" s="53"/>
      <c r="B30" s="58" t="s">
        <v>118</v>
      </c>
      <c r="C30" s="73"/>
      <c r="D30" s="58" t="s">
        <v>134</v>
      </c>
      <c r="E30" s="73"/>
      <c r="F30" s="73"/>
      <c r="G30" s="73"/>
      <c r="H30" s="73"/>
      <c r="I30" s="65"/>
    </row>
    <row r="31" ht="15" customHeight="1" spans="1:9">
      <c r="A31" s="53"/>
      <c r="B31" s="58" t="s">
        <v>118</v>
      </c>
      <c r="C31" s="73"/>
      <c r="D31" s="58" t="s">
        <v>135</v>
      </c>
      <c r="E31" s="73"/>
      <c r="F31" s="73"/>
      <c r="G31" s="73"/>
      <c r="H31" s="73"/>
      <c r="I31" s="65"/>
    </row>
    <row r="32" ht="15" customHeight="1" spans="1:9">
      <c r="A32" s="53"/>
      <c r="B32" s="58" t="s">
        <v>118</v>
      </c>
      <c r="C32" s="73"/>
      <c r="D32" s="58" t="s">
        <v>136</v>
      </c>
      <c r="E32" s="73"/>
      <c r="F32" s="73"/>
      <c r="G32" s="73"/>
      <c r="H32" s="73"/>
      <c r="I32" s="65"/>
    </row>
    <row r="33" ht="15" customHeight="1" spans="1:9">
      <c r="A33" s="53"/>
      <c r="B33" s="58" t="s">
        <v>118</v>
      </c>
      <c r="C33" s="73"/>
      <c r="D33" s="58" t="s">
        <v>137</v>
      </c>
      <c r="E33" s="73"/>
      <c r="F33" s="73"/>
      <c r="G33" s="73"/>
      <c r="H33" s="73"/>
      <c r="I33" s="65"/>
    </row>
    <row r="34" ht="9.75" customHeight="1" spans="1:9">
      <c r="A34" s="134"/>
      <c r="B34" s="134"/>
      <c r="C34" s="134"/>
      <c r="D34" s="48"/>
      <c r="E34" s="134"/>
      <c r="F34" s="134"/>
      <c r="G34" s="134"/>
      <c r="H34" s="134"/>
      <c r="I34" s="137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8"/>
  <sheetViews>
    <sheetView workbookViewId="0">
      <pane ySplit="6" topLeftCell="A7" activePane="bottomLeft" state="frozen"/>
      <selection/>
      <selection pane="bottomLeft" activeCell="B2" sqref="B2:AM2"/>
    </sheetView>
  </sheetViews>
  <sheetFormatPr defaultColWidth="10" defaultRowHeight="13.5"/>
  <cols>
    <col min="1" max="1" width="1.5" style="108" customWidth="1"/>
    <col min="2" max="3" width="6.125" style="108" customWidth="1"/>
    <col min="4" max="4" width="8.75" style="108" customWidth="1"/>
    <col min="5" max="5" width="19.125" style="108" customWidth="1"/>
    <col min="6" max="6" width="17.25" style="108" customWidth="1"/>
    <col min="7" max="7" width="15.875" style="108" customWidth="1"/>
    <col min="8" max="8" width="17.75" style="108" customWidth="1"/>
    <col min="9" max="9" width="17.375" style="108" customWidth="1"/>
    <col min="10" max="10" width="13.625" style="108" customWidth="1"/>
    <col min="11" max="39" width="5.75" style="108" customWidth="1"/>
    <col min="40" max="40" width="1.5" style="108" customWidth="1"/>
    <col min="41" max="42" width="9.75" style="108" customWidth="1"/>
    <col min="43" max="16384" width="10" style="108"/>
  </cols>
  <sheetData>
    <row r="1" ht="24.95" customHeight="1" spans="1:40">
      <c r="A1" s="109"/>
      <c r="B1" s="1"/>
      <c r="C1" s="1"/>
      <c r="D1" s="1"/>
      <c r="E1" s="109"/>
      <c r="F1" s="109"/>
      <c r="G1" s="109"/>
      <c r="H1" s="49"/>
      <c r="I1" s="119"/>
      <c r="J1" s="119"/>
      <c r="K1" s="4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21" t="s">
        <v>138</v>
      </c>
      <c r="AN1" s="122"/>
    </row>
    <row r="2" ht="22.9" customHeight="1" spans="1:40">
      <c r="A2" s="49"/>
      <c r="B2" s="110" t="s">
        <v>139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23"/>
      <c r="AN2" s="122"/>
    </row>
    <row r="3" ht="19.5" customHeight="1" spans="1:40">
      <c r="A3" s="112"/>
      <c r="B3" s="113" t="s">
        <v>5</v>
      </c>
      <c r="C3" s="114"/>
      <c r="D3" s="114"/>
      <c r="E3" s="115"/>
      <c r="G3" s="112"/>
      <c r="H3" s="39"/>
      <c r="I3" s="120"/>
      <c r="J3" s="120"/>
      <c r="K3" s="112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4" t="s">
        <v>6</v>
      </c>
      <c r="AL3" s="125"/>
      <c r="AM3" s="126"/>
      <c r="AN3" s="122"/>
    </row>
    <row r="4" ht="24.4" customHeight="1" spans="1:40">
      <c r="A4" s="55"/>
      <c r="B4" s="70"/>
      <c r="C4" s="70"/>
      <c r="D4" s="70"/>
      <c r="E4" s="70"/>
      <c r="F4" s="70" t="s">
        <v>140</v>
      </c>
      <c r="G4" s="70" t="s">
        <v>141</v>
      </c>
      <c r="H4" s="70"/>
      <c r="I4" s="70"/>
      <c r="J4" s="70"/>
      <c r="K4" s="70"/>
      <c r="L4" s="70"/>
      <c r="M4" s="70"/>
      <c r="N4" s="70"/>
      <c r="O4" s="70"/>
      <c r="P4" s="70"/>
      <c r="Q4" s="70" t="s">
        <v>142</v>
      </c>
      <c r="R4" s="70"/>
      <c r="S4" s="70"/>
      <c r="T4" s="70"/>
      <c r="U4" s="70"/>
      <c r="V4" s="70"/>
      <c r="W4" s="70"/>
      <c r="X4" s="70"/>
      <c r="Y4" s="70"/>
      <c r="Z4" s="70"/>
      <c r="AA4" s="70" t="s">
        <v>143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122"/>
    </row>
    <row r="5" ht="30" customHeight="1" spans="1:40">
      <c r="A5" s="55"/>
      <c r="B5" s="70" t="s">
        <v>70</v>
      </c>
      <c r="C5" s="70"/>
      <c r="D5" s="116" t="s">
        <v>71</v>
      </c>
      <c r="E5" s="70" t="s">
        <v>144</v>
      </c>
      <c r="F5" s="70"/>
      <c r="G5" s="70" t="s">
        <v>59</v>
      </c>
      <c r="H5" s="70" t="s">
        <v>145</v>
      </c>
      <c r="I5" s="70"/>
      <c r="J5" s="70"/>
      <c r="K5" s="70" t="s">
        <v>146</v>
      </c>
      <c r="L5" s="70"/>
      <c r="M5" s="70"/>
      <c r="N5" s="70" t="s">
        <v>147</v>
      </c>
      <c r="O5" s="70"/>
      <c r="P5" s="70"/>
      <c r="Q5" s="70" t="s">
        <v>59</v>
      </c>
      <c r="R5" s="70" t="s">
        <v>145</v>
      </c>
      <c r="S5" s="70"/>
      <c r="T5" s="70"/>
      <c r="U5" s="70" t="s">
        <v>146</v>
      </c>
      <c r="V5" s="70"/>
      <c r="W5" s="70"/>
      <c r="X5" s="70" t="s">
        <v>147</v>
      </c>
      <c r="Y5" s="70"/>
      <c r="Z5" s="70"/>
      <c r="AA5" s="70" t="s">
        <v>59</v>
      </c>
      <c r="AB5" s="70" t="s">
        <v>145</v>
      </c>
      <c r="AC5" s="70"/>
      <c r="AD5" s="70"/>
      <c r="AE5" s="70" t="s">
        <v>146</v>
      </c>
      <c r="AF5" s="70"/>
      <c r="AG5" s="70"/>
      <c r="AH5" s="70" t="s">
        <v>147</v>
      </c>
      <c r="AI5" s="70"/>
      <c r="AJ5" s="70"/>
      <c r="AK5" s="70" t="s">
        <v>148</v>
      </c>
      <c r="AL5" s="70"/>
      <c r="AM5" s="70"/>
      <c r="AN5" s="122"/>
    </row>
    <row r="6" ht="30" customHeight="1" spans="1:40">
      <c r="A6" s="48"/>
      <c r="B6" s="70" t="s">
        <v>73</v>
      </c>
      <c r="C6" s="70" t="s">
        <v>74</v>
      </c>
      <c r="D6" s="117"/>
      <c r="E6" s="70"/>
      <c r="F6" s="70"/>
      <c r="G6" s="70"/>
      <c r="H6" s="70" t="s">
        <v>149</v>
      </c>
      <c r="I6" s="70" t="s">
        <v>95</v>
      </c>
      <c r="J6" s="70" t="s">
        <v>96</v>
      </c>
      <c r="K6" s="70" t="s">
        <v>149</v>
      </c>
      <c r="L6" s="70" t="s">
        <v>95</v>
      </c>
      <c r="M6" s="70" t="s">
        <v>96</v>
      </c>
      <c r="N6" s="70" t="s">
        <v>149</v>
      </c>
      <c r="O6" s="70" t="s">
        <v>95</v>
      </c>
      <c r="P6" s="70" t="s">
        <v>96</v>
      </c>
      <c r="Q6" s="70"/>
      <c r="R6" s="70" t="s">
        <v>149</v>
      </c>
      <c r="S6" s="70" t="s">
        <v>95</v>
      </c>
      <c r="T6" s="70" t="s">
        <v>96</v>
      </c>
      <c r="U6" s="70" t="s">
        <v>149</v>
      </c>
      <c r="V6" s="70" t="s">
        <v>95</v>
      </c>
      <c r="W6" s="70" t="s">
        <v>96</v>
      </c>
      <c r="X6" s="70" t="s">
        <v>149</v>
      </c>
      <c r="Y6" s="70" t="s">
        <v>95</v>
      </c>
      <c r="Z6" s="70" t="s">
        <v>96</v>
      </c>
      <c r="AA6" s="70"/>
      <c r="AB6" s="70" t="s">
        <v>149</v>
      </c>
      <c r="AC6" s="70" t="s">
        <v>95</v>
      </c>
      <c r="AD6" s="70" t="s">
        <v>96</v>
      </c>
      <c r="AE6" s="70" t="s">
        <v>149</v>
      </c>
      <c r="AF6" s="70" t="s">
        <v>95</v>
      </c>
      <c r="AG6" s="70" t="s">
        <v>96</v>
      </c>
      <c r="AH6" s="70" t="s">
        <v>149</v>
      </c>
      <c r="AI6" s="70" t="s">
        <v>95</v>
      </c>
      <c r="AJ6" s="70" t="s">
        <v>96</v>
      </c>
      <c r="AK6" s="70" t="s">
        <v>149</v>
      </c>
      <c r="AL6" s="70" t="s">
        <v>95</v>
      </c>
      <c r="AM6" s="70" t="s">
        <v>96</v>
      </c>
      <c r="AN6" s="122"/>
    </row>
    <row r="7" ht="27" customHeight="1" spans="1:40">
      <c r="A7" s="55"/>
      <c r="B7" s="70"/>
      <c r="C7" s="70"/>
      <c r="D7" s="70"/>
      <c r="E7" s="70" t="s">
        <v>76</v>
      </c>
      <c r="F7" s="118">
        <f>SUM(F8:F16)</f>
        <v>1122199.91</v>
      </c>
      <c r="G7" s="118">
        <f>SUM(G8:G16)</f>
        <v>1122199.91</v>
      </c>
      <c r="H7" s="118">
        <f>SUM(H8:H16)</f>
        <v>1122199.91</v>
      </c>
      <c r="I7" s="118">
        <f>SUM(I8:I16)</f>
        <v>1087199.91</v>
      </c>
      <c r="J7" s="118">
        <f>SUM(J8:K9)</f>
        <v>35000</v>
      </c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22"/>
    </row>
    <row r="8" ht="30" customHeight="1" spans="1:40">
      <c r="A8" s="48"/>
      <c r="B8" s="74" t="s">
        <v>77</v>
      </c>
      <c r="C8" s="74" t="s">
        <v>78</v>
      </c>
      <c r="D8" s="74">
        <v>502005</v>
      </c>
      <c r="E8" s="74" t="s">
        <v>80</v>
      </c>
      <c r="F8" s="91">
        <f>G8</f>
        <v>850137.52</v>
      </c>
      <c r="G8" s="91">
        <f>H8</f>
        <v>850137.52</v>
      </c>
      <c r="H8" s="91">
        <f t="shared" ref="H8" si="0">I8+J8</f>
        <v>850137.52</v>
      </c>
      <c r="I8" s="73">
        <v>820137.52</v>
      </c>
      <c r="J8" s="73">
        <v>30000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122"/>
    </row>
    <row r="9" ht="30" customHeight="1" spans="1:40">
      <c r="A9" s="48"/>
      <c r="B9" s="74">
        <v>208</v>
      </c>
      <c r="C9" s="74" t="s">
        <v>78</v>
      </c>
      <c r="D9" s="74">
        <v>502005</v>
      </c>
      <c r="E9" s="74" t="s">
        <v>81</v>
      </c>
      <c r="F9" s="91">
        <v>5000</v>
      </c>
      <c r="G9" s="91">
        <v>5000</v>
      </c>
      <c r="H9" s="91">
        <v>5000</v>
      </c>
      <c r="I9" s="73"/>
      <c r="J9" s="73">
        <v>5000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122"/>
    </row>
    <row r="10" ht="30" customHeight="1" spans="1:40">
      <c r="A10" s="48"/>
      <c r="B10" s="74" t="s">
        <v>77</v>
      </c>
      <c r="C10" s="74" t="s">
        <v>82</v>
      </c>
      <c r="D10" s="74">
        <v>502005</v>
      </c>
      <c r="E10" s="74" t="s">
        <v>84</v>
      </c>
      <c r="F10" s="73">
        <v>800</v>
      </c>
      <c r="G10" s="73">
        <v>800</v>
      </c>
      <c r="H10" s="73">
        <v>800</v>
      </c>
      <c r="I10" s="73">
        <v>800</v>
      </c>
      <c r="J10" s="73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122"/>
    </row>
    <row r="11" ht="30" customHeight="1" spans="1:40">
      <c r="A11" s="48"/>
      <c r="B11" s="74" t="s">
        <v>77</v>
      </c>
      <c r="C11" s="74" t="s">
        <v>82</v>
      </c>
      <c r="D11" s="74">
        <v>502005</v>
      </c>
      <c r="E11" s="74" t="s">
        <v>85</v>
      </c>
      <c r="F11" s="73">
        <v>32024.49</v>
      </c>
      <c r="G11" s="73">
        <v>32024.49</v>
      </c>
      <c r="H11" s="73">
        <v>32024.49</v>
      </c>
      <c r="I11" s="73">
        <v>32024.49</v>
      </c>
      <c r="J11" s="73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122"/>
    </row>
    <row r="12" ht="30" customHeight="1" spans="1:40">
      <c r="A12" s="48"/>
      <c r="B12" s="74" t="s">
        <v>77</v>
      </c>
      <c r="C12" s="74" t="s">
        <v>82</v>
      </c>
      <c r="D12" s="74">
        <v>502005</v>
      </c>
      <c r="E12" s="74" t="s">
        <v>86</v>
      </c>
      <c r="F12" s="73">
        <v>94775.36</v>
      </c>
      <c r="G12" s="73">
        <v>94775.36</v>
      </c>
      <c r="H12" s="73">
        <v>94775.36</v>
      </c>
      <c r="I12" s="73">
        <v>94775.36</v>
      </c>
      <c r="J12" s="73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122"/>
    </row>
    <row r="13" ht="30" customHeight="1" spans="1:40">
      <c r="A13" s="48"/>
      <c r="B13" s="74">
        <v>210</v>
      </c>
      <c r="C13" s="74">
        <v>11</v>
      </c>
      <c r="D13" s="74">
        <v>502005</v>
      </c>
      <c r="E13" s="74" t="s">
        <v>87</v>
      </c>
      <c r="F13" s="73">
        <v>45610.64</v>
      </c>
      <c r="G13" s="73">
        <v>45610.64</v>
      </c>
      <c r="H13" s="73">
        <v>45610.64</v>
      </c>
      <c r="I13" s="73">
        <v>45610.64</v>
      </c>
      <c r="J13" s="73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122"/>
    </row>
    <row r="14" ht="30" customHeight="1" spans="1:40">
      <c r="A14" s="48"/>
      <c r="B14" s="74">
        <v>210</v>
      </c>
      <c r="C14" s="74">
        <v>11</v>
      </c>
      <c r="D14" s="74">
        <v>502005</v>
      </c>
      <c r="E14" s="74" t="s">
        <v>89</v>
      </c>
      <c r="F14" s="73">
        <v>4000</v>
      </c>
      <c r="G14" s="73">
        <v>4000</v>
      </c>
      <c r="H14" s="73">
        <v>4000</v>
      </c>
      <c r="I14" s="73">
        <v>4000</v>
      </c>
      <c r="J14" s="73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122"/>
    </row>
    <row r="15" ht="30" customHeight="1" spans="1:40">
      <c r="A15" s="48"/>
      <c r="B15" s="74">
        <v>210</v>
      </c>
      <c r="C15" s="74">
        <v>11</v>
      </c>
      <c r="D15" s="74">
        <v>502005</v>
      </c>
      <c r="E15" s="74" t="s">
        <v>90</v>
      </c>
      <c r="F15" s="73">
        <v>17770.38</v>
      </c>
      <c r="G15" s="73">
        <v>17770.38</v>
      </c>
      <c r="H15" s="73">
        <v>17770.38</v>
      </c>
      <c r="I15" s="73">
        <v>17770.38</v>
      </c>
      <c r="J15" s="73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122"/>
    </row>
    <row r="16" ht="30" customHeight="1" spans="1:40">
      <c r="A16" s="48"/>
      <c r="B16" s="74" t="s">
        <v>91</v>
      </c>
      <c r="C16" s="74" t="s">
        <v>83</v>
      </c>
      <c r="D16" s="74">
        <v>502005</v>
      </c>
      <c r="E16" s="74" t="s">
        <v>92</v>
      </c>
      <c r="F16" s="73">
        <v>72081.52</v>
      </c>
      <c r="G16" s="73">
        <v>72081.52</v>
      </c>
      <c r="H16" s="73">
        <v>72081.52</v>
      </c>
      <c r="I16" s="73">
        <v>72081.52</v>
      </c>
      <c r="J16" s="73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122"/>
    </row>
    <row r="17" ht="30" customHeight="1" spans="1:40">
      <c r="A17" s="4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122"/>
    </row>
    <row r="18" ht="30" customHeight="1" spans="1:40">
      <c r="A18" s="48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122"/>
    </row>
    <row r="19" ht="30" customHeight="1" spans="1:40">
      <c r="A19" s="48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122"/>
    </row>
    <row r="20" ht="30" customHeight="1" spans="1:40">
      <c r="A20" s="48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122"/>
    </row>
    <row r="21" ht="30" customHeight="1" spans="1:40">
      <c r="A21" s="48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122"/>
    </row>
    <row r="22" ht="30" customHeight="1" spans="1:40">
      <c r="A22" s="48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122"/>
    </row>
    <row r="23" ht="30" customHeight="1" spans="1:40">
      <c r="A23" s="4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12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4">
    <mergeCell ref="B2:AM2"/>
    <mergeCell ref="B3:E3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16"/>
  <sheetViews>
    <sheetView workbookViewId="0">
      <pane ySplit="6" topLeftCell="A7" activePane="bottomLeft" state="frozen"/>
      <selection/>
      <selection pane="bottomLeft" activeCell="C11" sqref="C11"/>
    </sheetView>
  </sheetViews>
  <sheetFormatPr defaultColWidth="10" defaultRowHeight="13.5"/>
  <cols>
    <col min="1" max="1" width="1.5" style="45" customWidth="1"/>
    <col min="2" max="4" width="6.125" style="45" customWidth="1"/>
    <col min="5" max="5" width="41" style="45" customWidth="1"/>
    <col min="6" max="108" width="16.375" style="45" customWidth="1"/>
    <col min="109" max="109" width="1.5" style="45" customWidth="1"/>
    <col min="110" max="111" width="9.75" style="45" customWidth="1"/>
    <col min="112" max="16384" width="10" style="45"/>
  </cols>
  <sheetData>
    <row r="1" ht="16.35" customHeight="1" spans="1:109">
      <c r="A1" s="46"/>
      <c r="B1" s="94"/>
      <c r="C1" s="94"/>
      <c r="D1" s="94"/>
      <c r="E1" s="48"/>
      <c r="F1" s="61" t="s">
        <v>150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53"/>
    </row>
    <row r="2" ht="22.9" customHeight="1" spans="1:109">
      <c r="A2" s="46"/>
      <c r="B2" s="50" t="s">
        <v>151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3" t="s">
        <v>3</v>
      </c>
    </row>
    <row r="3" ht="19.5" customHeight="1" spans="1:109">
      <c r="A3" s="51"/>
      <c r="B3" s="52" t="s">
        <v>5</v>
      </c>
      <c r="C3" s="52"/>
      <c r="D3" s="52"/>
      <c r="E3" s="52"/>
      <c r="F3" s="51"/>
      <c r="G3" s="77" t="s">
        <v>6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63"/>
    </row>
    <row r="4" ht="24.4" customHeight="1" spans="1:109">
      <c r="A4" s="48"/>
      <c r="B4" s="54" t="s">
        <v>9</v>
      </c>
      <c r="C4" s="54"/>
      <c r="D4" s="54"/>
      <c r="E4" s="54"/>
      <c r="F4" s="54" t="s">
        <v>59</v>
      </c>
      <c r="G4" s="70" t="s">
        <v>152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 t="s">
        <v>153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154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155</v>
      </c>
      <c r="BH4" s="70" t="s">
        <v>156</v>
      </c>
      <c r="BI4" s="70"/>
      <c r="BJ4" s="70"/>
      <c r="BK4" s="70"/>
      <c r="BL4" s="70" t="s">
        <v>157</v>
      </c>
      <c r="BM4" s="70"/>
      <c r="BN4" s="70" t="s">
        <v>158</v>
      </c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 t="s">
        <v>159</v>
      </c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 t="s">
        <v>160</v>
      </c>
      <c r="CQ4" s="70"/>
      <c r="CR4" s="70" t="s">
        <v>161</v>
      </c>
      <c r="CS4" s="70"/>
      <c r="CT4" s="70"/>
      <c r="CU4" s="70"/>
      <c r="CV4" s="70"/>
      <c r="CW4" s="70" t="s">
        <v>162</v>
      </c>
      <c r="CX4" s="70"/>
      <c r="CY4" s="70"/>
      <c r="CZ4" s="70" t="s">
        <v>163</v>
      </c>
      <c r="DA4" s="70"/>
      <c r="DB4" s="70"/>
      <c r="DC4" s="70"/>
      <c r="DD4" s="70"/>
      <c r="DE4" s="48"/>
    </row>
    <row r="5" ht="24.4" customHeight="1" spans="1:109">
      <c r="A5" s="48"/>
      <c r="B5" s="54" t="s">
        <v>70</v>
      </c>
      <c r="C5" s="54"/>
      <c r="D5" s="54"/>
      <c r="E5" s="54" t="s">
        <v>144</v>
      </c>
      <c r="F5" s="54"/>
      <c r="G5" s="70" t="s">
        <v>164</v>
      </c>
      <c r="H5" s="70" t="s">
        <v>165</v>
      </c>
      <c r="I5" s="70" t="s">
        <v>166</v>
      </c>
      <c r="J5" s="70" t="s">
        <v>167</v>
      </c>
      <c r="K5" s="70" t="s">
        <v>168</v>
      </c>
      <c r="L5" s="70" t="s">
        <v>169</v>
      </c>
      <c r="M5" s="70" t="s">
        <v>170</v>
      </c>
      <c r="N5" s="70" t="s">
        <v>171</v>
      </c>
      <c r="O5" s="70" t="s">
        <v>172</v>
      </c>
      <c r="P5" s="70" t="s">
        <v>173</v>
      </c>
      <c r="Q5" s="70" t="s">
        <v>92</v>
      </c>
      <c r="R5" s="70" t="s">
        <v>174</v>
      </c>
      <c r="S5" s="70" t="s">
        <v>175</v>
      </c>
      <c r="T5" s="70" t="s">
        <v>176</v>
      </c>
      <c r="U5" s="70" t="s">
        <v>177</v>
      </c>
      <c r="V5" s="70" t="s">
        <v>178</v>
      </c>
      <c r="W5" s="70" t="s">
        <v>179</v>
      </c>
      <c r="X5" s="70" t="s">
        <v>180</v>
      </c>
      <c r="Y5" s="70" t="s">
        <v>181</v>
      </c>
      <c r="Z5" s="70" t="s">
        <v>182</v>
      </c>
      <c r="AA5" s="70" t="s">
        <v>183</v>
      </c>
      <c r="AB5" s="70" t="s">
        <v>184</v>
      </c>
      <c r="AC5" s="70" t="s">
        <v>185</v>
      </c>
      <c r="AD5" s="70" t="s">
        <v>186</v>
      </c>
      <c r="AE5" s="70" t="s">
        <v>187</v>
      </c>
      <c r="AF5" s="70" t="s">
        <v>188</v>
      </c>
      <c r="AG5" s="70" t="s">
        <v>189</v>
      </c>
      <c r="AH5" s="70" t="s">
        <v>190</v>
      </c>
      <c r="AI5" s="70" t="s">
        <v>191</v>
      </c>
      <c r="AJ5" s="70" t="s">
        <v>192</v>
      </c>
      <c r="AK5" s="70" t="s">
        <v>193</v>
      </c>
      <c r="AL5" s="70" t="s">
        <v>194</v>
      </c>
      <c r="AM5" s="70" t="s">
        <v>195</v>
      </c>
      <c r="AN5" s="70" t="s">
        <v>196</v>
      </c>
      <c r="AO5" s="70" t="s">
        <v>197</v>
      </c>
      <c r="AP5" s="70" t="s">
        <v>198</v>
      </c>
      <c r="AQ5" s="70" t="s">
        <v>199</v>
      </c>
      <c r="AR5" s="70" t="s">
        <v>200</v>
      </c>
      <c r="AS5" s="70" t="s">
        <v>201</v>
      </c>
      <c r="AT5" s="70" t="s">
        <v>202</v>
      </c>
      <c r="AU5" s="70" t="s">
        <v>203</v>
      </c>
      <c r="AV5" s="70" t="s">
        <v>204</v>
      </c>
      <c r="AW5" s="70" t="s">
        <v>205</v>
      </c>
      <c r="AX5" s="70" t="s">
        <v>206</v>
      </c>
      <c r="AY5" s="70" t="s">
        <v>207</v>
      </c>
      <c r="AZ5" s="70" t="s">
        <v>208</v>
      </c>
      <c r="BA5" s="70" t="s">
        <v>209</v>
      </c>
      <c r="BB5" s="70" t="s">
        <v>210</v>
      </c>
      <c r="BC5" s="70" t="s">
        <v>211</v>
      </c>
      <c r="BD5" s="70" t="s">
        <v>212</v>
      </c>
      <c r="BE5" s="70" t="s">
        <v>213</v>
      </c>
      <c r="BF5" s="70" t="s">
        <v>214</v>
      </c>
      <c r="BG5" s="70" t="s">
        <v>215</v>
      </c>
      <c r="BH5" s="70" t="s">
        <v>216</v>
      </c>
      <c r="BI5" s="70" t="s">
        <v>217</v>
      </c>
      <c r="BJ5" s="70" t="s">
        <v>218</v>
      </c>
      <c r="BK5" s="70" t="s">
        <v>219</v>
      </c>
      <c r="BL5" s="70" t="s">
        <v>220</v>
      </c>
      <c r="BM5" s="70" t="s">
        <v>221</v>
      </c>
      <c r="BN5" s="70" t="s">
        <v>222</v>
      </c>
      <c r="BO5" s="70" t="s">
        <v>223</v>
      </c>
      <c r="BP5" s="70" t="s">
        <v>224</v>
      </c>
      <c r="BQ5" s="70" t="s">
        <v>225</v>
      </c>
      <c r="BR5" s="70" t="s">
        <v>226</v>
      </c>
      <c r="BS5" s="70" t="s">
        <v>227</v>
      </c>
      <c r="BT5" s="70" t="s">
        <v>228</v>
      </c>
      <c r="BU5" s="70" t="s">
        <v>229</v>
      </c>
      <c r="BV5" s="70" t="s">
        <v>230</v>
      </c>
      <c r="BW5" s="70" t="s">
        <v>231</v>
      </c>
      <c r="BX5" s="70" t="s">
        <v>232</v>
      </c>
      <c r="BY5" s="70" t="s">
        <v>233</v>
      </c>
      <c r="BZ5" s="70" t="s">
        <v>222</v>
      </c>
      <c r="CA5" s="70" t="s">
        <v>223</v>
      </c>
      <c r="CB5" s="70" t="s">
        <v>224</v>
      </c>
      <c r="CC5" s="70" t="s">
        <v>225</v>
      </c>
      <c r="CD5" s="70" t="s">
        <v>226</v>
      </c>
      <c r="CE5" s="70" t="s">
        <v>227</v>
      </c>
      <c r="CF5" s="70" t="s">
        <v>228</v>
      </c>
      <c r="CG5" s="70" t="s">
        <v>234</v>
      </c>
      <c r="CH5" s="70" t="s">
        <v>235</v>
      </c>
      <c r="CI5" s="70" t="s">
        <v>236</v>
      </c>
      <c r="CJ5" s="70" t="s">
        <v>237</v>
      </c>
      <c r="CK5" s="70" t="s">
        <v>229</v>
      </c>
      <c r="CL5" s="70" t="s">
        <v>230</v>
      </c>
      <c r="CM5" s="70" t="s">
        <v>231</v>
      </c>
      <c r="CN5" s="70" t="s">
        <v>232</v>
      </c>
      <c r="CO5" s="70" t="s">
        <v>238</v>
      </c>
      <c r="CP5" s="70" t="s">
        <v>239</v>
      </c>
      <c r="CQ5" s="70" t="s">
        <v>240</v>
      </c>
      <c r="CR5" s="70" t="s">
        <v>239</v>
      </c>
      <c r="CS5" s="70" t="s">
        <v>241</v>
      </c>
      <c r="CT5" s="70" t="s">
        <v>242</v>
      </c>
      <c r="CU5" s="70" t="s">
        <v>243</v>
      </c>
      <c r="CV5" s="70" t="s">
        <v>240</v>
      </c>
      <c r="CW5" s="70" t="s">
        <v>244</v>
      </c>
      <c r="CX5" s="70" t="s">
        <v>245</v>
      </c>
      <c r="CY5" s="70" t="s">
        <v>246</v>
      </c>
      <c r="CZ5" s="70" t="s">
        <v>247</v>
      </c>
      <c r="DA5" s="70" t="s">
        <v>248</v>
      </c>
      <c r="DB5" s="70" t="s">
        <v>249</v>
      </c>
      <c r="DC5" s="70" t="s">
        <v>250</v>
      </c>
      <c r="DD5" s="70" t="s">
        <v>163</v>
      </c>
      <c r="DE5" s="48"/>
    </row>
    <row r="6" ht="24.4" customHeight="1" spans="1:109">
      <c r="A6" s="55"/>
      <c r="B6" s="54" t="s">
        <v>73</v>
      </c>
      <c r="C6" s="54" t="s">
        <v>74</v>
      </c>
      <c r="D6" s="54" t="s">
        <v>75</v>
      </c>
      <c r="E6" s="54"/>
      <c r="F6" s="54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65"/>
    </row>
    <row r="7" ht="22.9" customHeight="1" spans="1:109">
      <c r="A7" s="56"/>
      <c r="B7" s="54"/>
      <c r="C7" s="54"/>
      <c r="D7" s="54"/>
      <c r="E7" s="54" t="s">
        <v>76</v>
      </c>
      <c r="F7" s="57">
        <f>SUM(G7:BA7)</f>
        <v>1121199.91</v>
      </c>
      <c r="G7" s="57">
        <v>218028</v>
      </c>
      <c r="H7" s="57">
        <v>24900</v>
      </c>
      <c r="I7" s="57"/>
      <c r="J7" s="57"/>
      <c r="K7" s="57">
        <v>349418</v>
      </c>
      <c r="L7" s="57">
        <v>94775.36</v>
      </c>
      <c r="M7" s="57">
        <v>45610.64</v>
      </c>
      <c r="N7" s="57"/>
      <c r="O7" s="57">
        <f>O11+O14+O15</f>
        <v>25405.93</v>
      </c>
      <c r="P7" s="57">
        <v>8292.84</v>
      </c>
      <c r="Q7" s="98">
        <v>71081.52</v>
      </c>
      <c r="R7" s="57"/>
      <c r="S7" s="57">
        <v>131220</v>
      </c>
      <c r="T7" s="57">
        <v>7650</v>
      </c>
      <c r="U7" s="57"/>
      <c r="V7" s="57"/>
      <c r="W7" s="57"/>
      <c r="X7" s="57">
        <v>1530</v>
      </c>
      <c r="Y7" s="57">
        <v>3825</v>
      </c>
      <c r="Z7" s="57">
        <v>3900</v>
      </c>
      <c r="AA7" s="57"/>
      <c r="AB7" s="100">
        <v>5000</v>
      </c>
      <c r="AC7" s="57">
        <v>30600</v>
      </c>
      <c r="AD7" s="57"/>
      <c r="AE7" s="57"/>
      <c r="AF7" s="57"/>
      <c r="AG7" s="57"/>
      <c r="AH7" s="57"/>
      <c r="AI7" s="57">
        <v>1023</v>
      </c>
      <c r="AJ7" s="57"/>
      <c r="AK7" s="57"/>
      <c r="AL7" s="57"/>
      <c r="AM7" s="57"/>
      <c r="AN7" s="57"/>
      <c r="AO7" s="57">
        <v>11846.92</v>
      </c>
      <c r="AP7" s="57">
        <f>AP11+AP8</f>
        <v>6540.84</v>
      </c>
      <c r="AQ7" s="57">
        <v>12960</v>
      </c>
      <c r="AR7" s="57"/>
      <c r="AS7" s="57"/>
      <c r="AT7" s="57">
        <v>40903.86</v>
      </c>
      <c r="AU7" s="57"/>
      <c r="AV7" s="57">
        <v>108</v>
      </c>
      <c r="AW7" s="57"/>
      <c r="AX7" s="57"/>
      <c r="AY7" s="98">
        <v>25780</v>
      </c>
      <c r="AZ7" s="57"/>
      <c r="BA7" s="98">
        <v>800</v>
      </c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66"/>
    </row>
    <row r="8" ht="22.9" customHeight="1" spans="1:109">
      <c r="A8" s="55"/>
      <c r="B8" s="74">
        <v>208</v>
      </c>
      <c r="C8" s="79" t="s">
        <v>78</v>
      </c>
      <c r="D8" s="79" t="s">
        <v>79</v>
      </c>
      <c r="E8" s="74" t="s">
        <v>80</v>
      </c>
      <c r="F8" s="73">
        <v>850137.52</v>
      </c>
      <c r="G8" s="73">
        <v>218028</v>
      </c>
      <c r="H8" s="73">
        <v>24900</v>
      </c>
      <c r="I8" s="73"/>
      <c r="J8" s="73"/>
      <c r="K8" s="73">
        <v>349418</v>
      </c>
      <c r="L8" s="73"/>
      <c r="M8" s="73"/>
      <c r="N8" s="73"/>
      <c r="O8" s="95"/>
      <c r="P8" s="91">
        <v>8292.84</v>
      </c>
      <c r="Q8" s="95"/>
      <c r="R8" s="73"/>
      <c r="S8" s="99">
        <v>131220</v>
      </c>
      <c r="T8" s="91">
        <v>7650</v>
      </c>
      <c r="U8" s="73"/>
      <c r="V8" s="73"/>
      <c r="W8" s="73"/>
      <c r="X8" s="91">
        <v>1530</v>
      </c>
      <c r="Y8" s="91">
        <v>3825</v>
      </c>
      <c r="Z8" s="101">
        <v>3900</v>
      </c>
      <c r="AA8" s="73"/>
      <c r="AB8" s="91"/>
      <c r="AC8" s="101">
        <v>30600</v>
      </c>
      <c r="AD8" s="73"/>
      <c r="AE8" s="73"/>
      <c r="AF8" s="73"/>
      <c r="AG8" s="73"/>
      <c r="AH8" s="73"/>
      <c r="AI8" s="103">
        <v>1023</v>
      </c>
      <c r="AJ8" s="73"/>
      <c r="AK8" s="73"/>
      <c r="AL8" s="73"/>
      <c r="AM8" s="73"/>
      <c r="AN8" s="73"/>
      <c r="AO8" s="99">
        <v>11846.92</v>
      </c>
      <c r="AP8" s="91">
        <v>5940.84</v>
      </c>
      <c r="AQ8" s="91">
        <v>12960</v>
      </c>
      <c r="AR8" s="73"/>
      <c r="AS8" s="73"/>
      <c r="AT8" s="91">
        <v>35367.37</v>
      </c>
      <c r="AU8" s="73"/>
      <c r="AV8" s="95"/>
      <c r="AW8" s="73"/>
      <c r="AX8" s="73"/>
      <c r="AY8" s="91"/>
      <c r="AZ8" s="73"/>
      <c r="BA8" s="95"/>
      <c r="BB8" s="95"/>
      <c r="BC8" s="106"/>
      <c r="BD8" s="106"/>
      <c r="BE8" s="106"/>
      <c r="BF8" s="106"/>
      <c r="BG8" s="73"/>
      <c r="BH8" s="106"/>
      <c r="BI8" s="106"/>
      <c r="BJ8" s="106"/>
      <c r="BK8" s="106"/>
      <c r="BL8" s="73"/>
      <c r="BM8" s="73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64"/>
    </row>
    <row r="9" ht="22.9" customHeight="1" spans="1:109">
      <c r="A9" s="55"/>
      <c r="B9" s="74">
        <v>208</v>
      </c>
      <c r="C9" s="79" t="s">
        <v>78</v>
      </c>
      <c r="D9" s="79" t="s">
        <v>251</v>
      </c>
      <c r="E9" s="74" t="s">
        <v>81</v>
      </c>
      <c r="F9" s="73">
        <v>5000</v>
      </c>
      <c r="G9" s="57"/>
      <c r="H9" s="57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1">
        <v>5000</v>
      </c>
      <c r="AC9" s="102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104"/>
      <c r="AP9" s="97"/>
      <c r="AQ9" s="97"/>
      <c r="AR9" s="97"/>
      <c r="AS9" s="97"/>
      <c r="AT9" s="97"/>
      <c r="AU9" s="97"/>
      <c r="AV9" s="97"/>
      <c r="AW9" s="97"/>
      <c r="AX9" s="97"/>
      <c r="AY9" s="107"/>
      <c r="AZ9" s="97"/>
      <c r="BA9" s="97"/>
      <c r="BB9" s="97"/>
      <c r="BC9" s="106"/>
      <c r="BD9" s="106"/>
      <c r="BE9" s="106"/>
      <c r="BF9" s="106"/>
      <c r="BG9" s="73"/>
      <c r="BH9" s="106"/>
      <c r="BI9" s="106"/>
      <c r="BJ9" s="106"/>
      <c r="BK9" s="106"/>
      <c r="BL9" s="73"/>
      <c r="BM9" s="73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64"/>
    </row>
    <row r="10" ht="22.9" customHeight="1" spans="1:109">
      <c r="A10" s="55"/>
      <c r="B10" s="74">
        <v>208</v>
      </c>
      <c r="C10" s="79" t="s">
        <v>82</v>
      </c>
      <c r="D10" s="79" t="s">
        <v>78</v>
      </c>
      <c r="E10" s="74" t="s">
        <v>84</v>
      </c>
      <c r="F10" s="91">
        <v>800</v>
      </c>
      <c r="G10" s="57"/>
      <c r="H10" s="57"/>
      <c r="I10" s="96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107"/>
      <c r="AZ10" s="97"/>
      <c r="BA10" s="91">
        <v>800</v>
      </c>
      <c r="BB10" s="91"/>
      <c r="BC10" s="106"/>
      <c r="BD10" s="106"/>
      <c r="BE10" s="106"/>
      <c r="BF10" s="106"/>
      <c r="BG10" s="73"/>
      <c r="BH10" s="106"/>
      <c r="BI10" s="106"/>
      <c r="BJ10" s="106"/>
      <c r="BK10" s="106"/>
      <c r="BL10" s="73"/>
      <c r="BM10" s="73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64"/>
    </row>
    <row r="11" ht="22.9" customHeight="1" spans="1:109">
      <c r="A11" s="55"/>
      <c r="B11" s="74"/>
      <c r="C11" s="79"/>
      <c r="D11" s="79" t="s">
        <v>83</v>
      </c>
      <c r="E11" s="74" t="s">
        <v>85</v>
      </c>
      <c r="F11" s="91">
        <v>32024.49</v>
      </c>
      <c r="G11" s="57"/>
      <c r="H11" s="57"/>
      <c r="I11" s="96"/>
      <c r="J11" s="97"/>
      <c r="K11" s="97"/>
      <c r="L11" s="97"/>
      <c r="M11" s="97"/>
      <c r="N11" s="97"/>
      <c r="O11" s="97">
        <v>3635.55</v>
      </c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105">
        <v>600</v>
      </c>
      <c r="AQ11" s="97"/>
      <c r="AR11" s="97"/>
      <c r="AS11" s="97"/>
      <c r="AT11" s="97">
        <v>5536.49</v>
      </c>
      <c r="AU11" s="97"/>
      <c r="AV11" s="91">
        <v>108</v>
      </c>
      <c r="AW11" s="97"/>
      <c r="AX11" s="97"/>
      <c r="AY11" s="91">
        <v>25780</v>
      </c>
      <c r="AZ11" s="97"/>
      <c r="BA11" s="97"/>
      <c r="BB11" s="97"/>
      <c r="BC11" s="106"/>
      <c r="BD11" s="106"/>
      <c r="BE11" s="106"/>
      <c r="BF11" s="106"/>
      <c r="BG11" s="73"/>
      <c r="BH11" s="106"/>
      <c r="BI11" s="106"/>
      <c r="BJ11" s="106"/>
      <c r="BK11" s="106"/>
      <c r="BL11" s="73"/>
      <c r="BM11" s="73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64"/>
    </row>
    <row r="12" ht="22.9" customHeight="1" spans="1:109">
      <c r="A12" s="55"/>
      <c r="B12" s="74"/>
      <c r="C12" s="79"/>
      <c r="D12" s="79" t="s">
        <v>82</v>
      </c>
      <c r="E12" s="74" t="s">
        <v>86</v>
      </c>
      <c r="F12" s="91">
        <v>94775.36</v>
      </c>
      <c r="G12" s="57"/>
      <c r="H12" s="57"/>
      <c r="I12" s="96"/>
      <c r="J12" s="97"/>
      <c r="K12" s="97"/>
      <c r="L12" s="73">
        <v>94775.36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106"/>
      <c r="BD12" s="106"/>
      <c r="BE12" s="106"/>
      <c r="BF12" s="106"/>
      <c r="BG12" s="73"/>
      <c r="BH12" s="106"/>
      <c r="BI12" s="106"/>
      <c r="BJ12" s="106"/>
      <c r="BK12" s="106"/>
      <c r="BL12" s="73"/>
      <c r="BM12" s="73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64"/>
    </row>
    <row r="13" ht="22.9" customHeight="1" spans="1:109">
      <c r="A13" s="55"/>
      <c r="B13" s="74">
        <v>210</v>
      </c>
      <c r="C13" s="79" t="s">
        <v>252</v>
      </c>
      <c r="D13" s="79" t="s">
        <v>83</v>
      </c>
      <c r="E13" s="74" t="s">
        <v>87</v>
      </c>
      <c r="F13" s="91">
        <v>45610.64</v>
      </c>
      <c r="G13" s="57"/>
      <c r="H13" s="57"/>
      <c r="I13" s="96"/>
      <c r="J13" s="97"/>
      <c r="K13" s="97"/>
      <c r="L13" s="97"/>
      <c r="M13" s="73">
        <v>45610.64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106"/>
      <c r="BD13" s="106"/>
      <c r="BE13" s="106"/>
      <c r="BF13" s="106"/>
      <c r="BG13" s="73"/>
      <c r="BH13" s="106"/>
      <c r="BI13" s="106"/>
      <c r="BJ13" s="106"/>
      <c r="BK13" s="106"/>
      <c r="BL13" s="73"/>
      <c r="BM13" s="73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64"/>
    </row>
    <row r="14" ht="22.9" customHeight="1" spans="1:109">
      <c r="A14" s="55"/>
      <c r="B14" s="74"/>
      <c r="C14" s="79"/>
      <c r="D14" s="79" t="s">
        <v>88</v>
      </c>
      <c r="E14" s="74" t="s">
        <v>89</v>
      </c>
      <c r="F14" s="91">
        <v>4000</v>
      </c>
      <c r="G14" s="57"/>
      <c r="H14" s="57"/>
      <c r="I14" s="96"/>
      <c r="J14" s="97"/>
      <c r="K14" s="97"/>
      <c r="L14" s="97"/>
      <c r="M14" s="97"/>
      <c r="N14" s="97"/>
      <c r="O14" s="91">
        <v>4000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106"/>
      <c r="BD14" s="106"/>
      <c r="BE14" s="106"/>
      <c r="BF14" s="106"/>
      <c r="BG14" s="73"/>
      <c r="BH14" s="106"/>
      <c r="BI14" s="106"/>
      <c r="BJ14" s="106"/>
      <c r="BK14" s="106"/>
      <c r="BL14" s="73"/>
      <c r="BM14" s="73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64"/>
    </row>
    <row r="15" ht="22.9" customHeight="1" spans="1:109">
      <c r="A15" s="55"/>
      <c r="B15" s="74"/>
      <c r="C15" s="79"/>
      <c r="D15" s="79" t="s">
        <v>253</v>
      </c>
      <c r="E15" s="74" t="s">
        <v>90</v>
      </c>
      <c r="F15" s="91">
        <v>17770.38</v>
      </c>
      <c r="G15" s="57"/>
      <c r="H15" s="57"/>
      <c r="I15" s="96"/>
      <c r="J15" s="97"/>
      <c r="K15" s="97"/>
      <c r="L15" s="97"/>
      <c r="M15" s="97"/>
      <c r="N15" s="97"/>
      <c r="O15" s="91">
        <v>17770.38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106"/>
      <c r="BD15" s="106"/>
      <c r="BE15" s="106"/>
      <c r="BF15" s="106"/>
      <c r="BG15" s="73"/>
      <c r="BH15" s="106"/>
      <c r="BI15" s="106"/>
      <c r="BJ15" s="106"/>
      <c r="BK15" s="106"/>
      <c r="BL15" s="73"/>
      <c r="BM15" s="73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64"/>
    </row>
    <row r="16" ht="22.9" customHeight="1" spans="1:109">
      <c r="A16" s="55"/>
      <c r="B16" s="74">
        <v>221</v>
      </c>
      <c r="C16" s="79" t="s">
        <v>83</v>
      </c>
      <c r="D16" s="79" t="s">
        <v>78</v>
      </c>
      <c r="E16" s="74" t="s">
        <v>92</v>
      </c>
      <c r="F16" s="91">
        <v>71081.52</v>
      </c>
      <c r="G16" s="57"/>
      <c r="H16" s="57"/>
      <c r="I16" s="96"/>
      <c r="J16" s="97"/>
      <c r="K16" s="97"/>
      <c r="L16" s="97"/>
      <c r="M16" s="97"/>
      <c r="N16" s="97"/>
      <c r="O16" s="97"/>
      <c r="P16" s="97"/>
      <c r="Q16" s="91">
        <v>71081.52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64"/>
    </row>
  </sheetData>
  <mergeCells count="122"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"/>
  <sheetViews>
    <sheetView workbookViewId="0">
      <pane ySplit="6" topLeftCell="A7" activePane="bottomLeft" state="frozen"/>
      <selection/>
      <selection pane="bottomLeft" activeCell="H1" sqref="H1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</cols>
  <sheetData>
    <row r="1" ht="24.95" customHeight="1" spans="1:9">
      <c r="A1" s="81"/>
      <c r="B1" s="1"/>
      <c r="C1" s="1"/>
      <c r="D1" s="1"/>
      <c r="E1" s="82"/>
      <c r="F1" s="83"/>
      <c r="G1" s="83"/>
      <c r="H1" s="84" t="s">
        <v>254</v>
      </c>
      <c r="I1" s="93"/>
    </row>
    <row r="2" ht="22.9" customHeight="1" spans="1:9">
      <c r="A2" s="83"/>
      <c r="B2" s="85" t="s">
        <v>255</v>
      </c>
      <c r="C2" s="85"/>
      <c r="D2" s="85"/>
      <c r="E2" s="85"/>
      <c r="F2" s="85"/>
      <c r="G2" s="85"/>
      <c r="H2" s="85"/>
      <c r="I2" s="93"/>
    </row>
    <row r="3" ht="19.5" customHeight="1" spans="1:9">
      <c r="A3" s="86"/>
      <c r="B3" s="87" t="s">
        <v>5</v>
      </c>
      <c r="C3" s="87"/>
      <c r="D3" s="87"/>
      <c r="E3" s="87"/>
      <c r="G3" s="86"/>
      <c r="H3" s="88" t="s">
        <v>6</v>
      </c>
      <c r="I3" s="93"/>
    </row>
    <row r="4" ht="24.4" customHeight="1" spans="1:9">
      <c r="A4" s="89"/>
      <c r="B4" s="54" t="s">
        <v>9</v>
      </c>
      <c r="C4" s="54"/>
      <c r="D4" s="54"/>
      <c r="E4" s="54"/>
      <c r="F4" s="54" t="s">
        <v>95</v>
      </c>
      <c r="G4" s="54"/>
      <c r="H4" s="54"/>
      <c r="I4" s="93"/>
    </row>
    <row r="5" ht="24.4" customHeight="1" spans="1:9">
      <c r="A5" s="89"/>
      <c r="B5" s="54" t="s">
        <v>70</v>
      </c>
      <c r="C5" s="54"/>
      <c r="D5" s="54" t="s">
        <v>71</v>
      </c>
      <c r="E5" s="54" t="s">
        <v>144</v>
      </c>
      <c r="F5" s="54" t="s">
        <v>59</v>
      </c>
      <c r="G5" s="54" t="s">
        <v>256</v>
      </c>
      <c r="H5" s="54" t="s">
        <v>257</v>
      </c>
      <c r="I5" s="93"/>
    </row>
    <row r="6" ht="24.4" customHeight="1" spans="1:9">
      <c r="A6" s="89"/>
      <c r="B6" s="54" t="s">
        <v>73</v>
      </c>
      <c r="C6" s="54" t="s">
        <v>74</v>
      </c>
      <c r="D6" s="54"/>
      <c r="E6" s="54"/>
      <c r="F6" s="54"/>
      <c r="G6" s="54"/>
      <c r="H6" s="54"/>
      <c r="I6" s="93"/>
    </row>
    <row r="7" ht="24.4" customHeight="1" spans="1:9">
      <c r="A7" s="89"/>
      <c r="B7" s="54"/>
      <c r="C7" s="54"/>
      <c r="D7" s="54">
        <v>502005</v>
      </c>
      <c r="E7" s="54" t="s">
        <v>76</v>
      </c>
      <c r="F7" s="57">
        <f>G7+H7</f>
        <v>1086199.91</v>
      </c>
      <c r="G7" s="57">
        <f>G8+G9+G10+G11+G12+G13+G14+G15+G16+G27+G28+G29</f>
        <v>995420.29</v>
      </c>
      <c r="H7" s="57">
        <f>H17+H18+H19+H20+H21+H22+H23+H24+H25+H26</f>
        <v>90779.62</v>
      </c>
      <c r="I7" s="93"/>
    </row>
    <row r="8" ht="24.4" customHeight="1" spans="1:9">
      <c r="A8" s="89"/>
      <c r="B8" s="54">
        <v>301</v>
      </c>
      <c r="C8" s="78" t="s">
        <v>78</v>
      </c>
      <c r="D8" s="74">
        <v>502005</v>
      </c>
      <c r="E8" s="90" t="s">
        <v>258</v>
      </c>
      <c r="F8" s="91">
        <v>218028</v>
      </c>
      <c r="G8" s="91">
        <v>218028</v>
      </c>
      <c r="H8" s="57"/>
      <c r="I8" s="93"/>
    </row>
    <row r="9" ht="24.4" customHeight="1" spans="1:9">
      <c r="A9" s="89"/>
      <c r="B9" s="54">
        <v>301</v>
      </c>
      <c r="C9" s="92" t="s">
        <v>259</v>
      </c>
      <c r="D9" s="74">
        <v>502005</v>
      </c>
      <c r="E9" s="90" t="s">
        <v>260</v>
      </c>
      <c r="F9" s="91">
        <v>24900</v>
      </c>
      <c r="G9" s="91">
        <v>24900</v>
      </c>
      <c r="H9" s="57"/>
      <c r="I9" s="93"/>
    </row>
    <row r="10" ht="24.4" customHeight="1" spans="1:9">
      <c r="A10" s="89"/>
      <c r="B10" s="54">
        <v>301</v>
      </c>
      <c r="C10" s="92" t="s">
        <v>261</v>
      </c>
      <c r="D10" s="74">
        <v>502005</v>
      </c>
      <c r="E10" s="90" t="s">
        <v>262</v>
      </c>
      <c r="F10" s="91">
        <v>349418</v>
      </c>
      <c r="G10" s="91">
        <v>349418</v>
      </c>
      <c r="H10" s="57"/>
      <c r="I10" s="93"/>
    </row>
    <row r="11" ht="24.4" customHeight="1" spans="1:9">
      <c r="A11" s="89"/>
      <c r="B11" s="54">
        <v>301</v>
      </c>
      <c r="C11" s="92" t="s">
        <v>263</v>
      </c>
      <c r="D11" s="74">
        <v>502005</v>
      </c>
      <c r="E11" s="90" t="s">
        <v>264</v>
      </c>
      <c r="F11" s="91">
        <v>94775.36</v>
      </c>
      <c r="G11" s="91">
        <v>94775.36</v>
      </c>
      <c r="H11" s="57"/>
      <c r="I11" s="93"/>
    </row>
    <row r="12" ht="24.4" customHeight="1" spans="1:9">
      <c r="A12" s="89"/>
      <c r="B12" s="54">
        <v>301</v>
      </c>
      <c r="C12" s="92" t="s">
        <v>265</v>
      </c>
      <c r="D12" s="74">
        <v>502005</v>
      </c>
      <c r="E12" s="90" t="s">
        <v>266</v>
      </c>
      <c r="F12" s="91">
        <v>45610.64</v>
      </c>
      <c r="G12" s="91">
        <v>45610.64</v>
      </c>
      <c r="H12" s="57"/>
      <c r="I12" s="93"/>
    </row>
    <row r="13" ht="24.4" customHeight="1" spans="1:9">
      <c r="A13" s="89"/>
      <c r="B13" s="54">
        <v>301</v>
      </c>
      <c r="C13" s="78" t="s">
        <v>252</v>
      </c>
      <c r="D13" s="74">
        <v>502005</v>
      </c>
      <c r="E13" s="90" t="s">
        <v>267</v>
      </c>
      <c r="F13" s="91">
        <v>25405.93</v>
      </c>
      <c r="G13" s="91">
        <v>25405.93</v>
      </c>
      <c r="H13" s="57"/>
      <c r="I13" s="93"/>
    </row>
    <row r="14" ht="24.4" customHeight="1" spans="1:9">
      <c r="A14" s="89"/>
      <c r="B14" s="54">
        <v>301</v>
      </c>
      <c r="C14" s="92" t="s">
        <v>268</v>
      </c>
      <c r="D14" s="74">
        <v>502005</v>
      </c>
      <c r="E14" s="90" t="s">
        <v>269</v>
      </c>
      <c r="F14" s="91">
        <v>8292.84</v>
      </c>
      <c r="G14" s="91">
        <v>8292.84</v>
      </c>
      <c r="H14" s="57"/>
      <c r="I14" s="93"/>
    </row>
    <row r="15" ht="24.4" customHeight="1" spans="1:9">
      <c r="A15" s="89"/>
      <c r="B15" s="54">
        <v>301</v>
      </c>
      <c r="C15" s="92" t="s">
        <v>270</v>
      </c>
      <c r="D15" s="74">
        <v>502005</v>
      </c>
      <c r="E15" s="90" t="s">
        <v>271</v>
      </c>
      <c r="F15" s="91">
        <v>71081.52</v>
      </c>
      <c r="G15" s="91">
        <v>71081.52</v>
      </c>
      <c r="H15" s="57"/>
      <c r="I15" s="93"/>
    </row>
    <row r="16" ht="24.4" customHeight="1" spans="1:9">
      <c r="A16" s="89"/>
      <c r="B16" s="54">
        <v>301</v>
      </c>
      <c r="C16" s="92" t="s">
        <v>272</v>
      </c>
      <c r="D16" s="74">
        <v>502005</v>
      </c>
      <c r="E16" s="90" t="s">
        <v>273</v>
      </c>
      <c r="F16" s="91">
        <v>131220</v>
      </c>
      <c r="G16" s="91">
        <v>131220</v>
      </c>
      <c r="H16" s="57"/>
      <c r="I16" s="93"/>
    </row>
    <row r="17" ht="24.4" customHeight="1" spans="1:9">
      <c r="A17" s="89"/>
      <c r="B17" s="54">
        <v>302</v>
      </c>
      <c r="C17" s="78" t="s">
        <v>78</v>
      </c>
      <c r="D17" s="74">
        <v>502005</v>
      </c>
      <c r="E17" s="90" t="s">
        <v>274</v>
      </c>
      <c r="F17" s="91">
        <v>7650</v>
      </c>
      <c r="G17" s="57"/>
      <c r="H17" s="91">
        <v>7650</v>
      </c>
      <c r="I17" s="93"/>
    </row>
    <row r="18" ht="24.4" customHeight="1" spans="1:9">
      <c r="A18" s="89"/>
      <c r="B18" s="54">
        <v>302</v>
      </c>
      <c r="C18" s="92" t="s">
        <v>275</v>
      </c>
      <c r="D18" s="74">
        <v>502005</v>
      </c>
      <c r="E18" s="90" t="s">
        <v>276</v>
      </c>
      <c r="F18" s="91">
        <v>1530</v>
      </c>
      <c r="G18" s="57"/>
      <c r="H18" s="91">
        <v>1530</v>
      </c>
      <c r="I18" s="93"/>
    </row>
    <row r="19" ht="24.4" customHeight="1" spans="1:9">
      <c r="A19" s="89"/>
      <c r="B19" s="54">
        <v>302</v>
      </c>
      <c r="C19" s="92" t="s">
        <v>277</v>
      </c>
      <c r="D19" s="74">
        <v>502005</v>
      </c>
      <c r="E19" s="90" t="s">
        <v>278</v>
      </c>
      <c r="F19" s="91">
        <v>3825</v>
      </c>
      <c r="G19" s="57"/>
      <c r="H19" s="91">
        <v>3825</v>
      </c>
      <c r="I19" s="93"/>
    </row>
    <row r="20" ht="24.4" customHeight="1" spans="1:9">
      <c r="A20" s="89"/>
      <c r="B20" s="54">
        <v>302</v>
      </c>
      <c r="C20" s="92" t="s">
        <v>261</v>
      </c>
      <c r="D20" s="74">
        <v>502005</v>
      </c>
      <c r="E20" s="90" t="s">
        <v>279</v>
      </c>
      <c r="F20" s="91">
        <v>3900</v>
      </c>
      <c r="G20" s="57"/>
      <c r="H20" s="91">
        <v>3900</v>
      </c>
      <c r="I20" s="93"/>
    </row>
    <row r="21" ht="24.4" customHeight="1" spans="1:9">
      <c r="A21" s="89"/>
      <c r="B21" s="54">
        <v>302</v>
      </c>
      <c r="C21" s="92" t="s">
        <v>280</v>
      </c>
      <c r="D21" s="74">
        <v>502005</v>
      </c>
      <c r="E21" s="90" t="s">
        <v>281</v>
      </c>
      <c r="F21" s="91">
        <v>30600</v>
      </c>
      <c r="G21" s="57"/>
      <c r="H21" s="91">
        <v>30600</v>
      </c>
      <c r="I21" s="93"/>
    </row>
    <row r="22" ht="24.4" customHeight="1" spans="1:9">
      <c r="A22" s="89"/>
      <c r="B22" s="54">
        <v>302</v>
      </c>
      <c r="C22" s="92" t="s">
        <v>282</v>
      </c>
      <c r="D22" s="74">
        <v>502005</v>
      </c>
      <c r="E22" s="90" t="s">
        <v>283</v>
      </c>
      <c r="F22" s="91">
        <v>1023</v>
      </c>
      <c r="G22" s="57"/>
      <c r="H22" s="91">
        <v>1023</v>
      </c>
      <c r="I22" s="93"/>
    </row>
    <row r="23" ht="24.4" customHeight="1" spans="1:9">
      <c r="A23" s="89"/>
      <c r="B23" s="54">
        <v>302</v>
      </c>
      <c r="C23" s="92" t="s">
        <v>284</v>
      </c>
      <c r="D23" s="74">
        <v>502005</v>
      </c>
      <c r="E23" s="90" t="s">
        <v>285</v>
      </c>
      <c r="F23" s="91">
        <v>11846.92</v>
      </c>
      <c r="G23" s="57"/>
      <c r="H23" s="91">
        <v>11846.92</v>
      </c>
      <c r="I23" s="93"/>
    </row>
    <row r="24" ht="24.4" customHeight="1" spans="1:9">
      <c r="A24" s="89"/>
      <c r="B24" s="54">
        <v>302</v>
      </c>
      <c r="C24" s="92" t="s">
        <v>286</v>
      </c>
      <c r="D24" s="74">
        <v>502005</v>
      </c>
      <c r="E24" s="90" t="s">
        <v>287</v>
      </c>
      <c r="F24" s="91">
        <v>6540.84</v>
      </c>
      <c r="G24" s="57"/>
      <c r="H24" s="91">
        <v>6540.84</v>
      </c>
      <c r="I24" s="93"/>
    </row>
    <row r="25" ht="24.4" customHeight="1" spans="1:9">
      <c r="A25" s="89"/>
      <c r="B25" s="54">
        <v>302</v>
      </c>
      <c r="C25" s="92" t="s">
        <v>288</v>
      </c>
      <c r="D25" s="74">
        <v>502005</v>
      </c>
      <c r="E25" s="90" t="s">
        <v>289</v>
      </c>
      <c r="F25" s="91">
        <v>12960</v>
      </c>
      <c r="G25" s="57"/>
      <c r="H25" s="91">
        <v>12960</v>
      </c>
      <c r="I25" s="93"/>
    </row>
    <row r="26" ht="24.4" customHeight="1" spans="1:9">
      <c r="A26" s="89"/>
      <c r="B26" s="54">
        <v>302</v>
      </c>
      <c r="C26" s="92" t="s">
        <v>272</v>
      </c>
      <c r="D26" s="74">
        <v>502005</v>
      </c>
      <c r="E26" s="90" t="s">
        <v>290</v>
      </c>
      <c r="F26" s="91">
        <v>40903.86</v>
      </c>
      <c r="G26" s="57"/>
      <c r="H26" s="91">
        <v>10903.86</v>
      </c>
      <c r="I26" s="93"/>
    </row>
    <row r="27" ht="27" customHeight="1" spans="2:8">
      <c r="B27" s="54">
        <v>303</v>
      </c>
      <c r="C27" s="92" t="s">
        <v>259</v>
      </c>
      <c r="D27" s="74">
        <v>502005</v>
      </c>
      <c r="E27" s="90" t="s">
        <v>291</v>
      </c>
      <c r="F27" s="91">
        <v>108</v>
      </c>
      <c r="G27" s="91">
        <v>108</v>
      </c>
      <c r="H27" s="57"/>
    </row>
    <row r="28" ht="27" customHeight="1" spans="2:8">
      <c r="B28" s="54">
        <v>303</v>
      </c>
      <c r="C28" s="78" t="s">
        <v>82</v>
      </c>
      <c r="D28" s="74">
        <v>502005</v>
      </c>
      <c r="E28" s="90" t="s">
        <v>292</v>
      </c>
      <c r="F28" s="91">
        <v>25780</v>
      </c>
      <c r="G28" s="91">
        <v>25780</v>
      </c>
      <c r="H28" s="57"/>
    </row>
    <row r="29" ht="27" customHeight="1" spans="2:8">
      <c r="B29" s="54">
        <v>303</v>
      </c>
      <c r="C29" s="92" t="s">
        <v>261</v>
      </c>
      <c r="D29" s="74">
        <v>502005</v>
      </c>
      <c r="E29" s="90" t="s">
        <v>293</v>
      </c>
      <c r="F29" s="91">
        <v>800</v>
      </c>
      <c r="G29" s="91">
        <v>800</v>
      </c>
      <c r="H29" s="57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5" topLeftCell="A6" activePane="bottomLeft" state="frozen"/>
      <selection/>
      <selection pane="bottomLeft" activeCell="C10" sqref="C10"/>
    </sheetView>
  </sheetViews>
  <sheetFormatPr defaultColWidth="10" defaultRowHeight="13.5"/>
  <cols>
    <col min="1" max="1" width="1.5" style="45" customWidth="1"/>
    <col min="2" max="4" width="6.625" style="45" customWidth="1"/>
    <col min="5" max="5" width="14.125" style="45" customWidth="1"/>
    <col min="6" max="6" width="25.25" style="45" customWidth="1"/>
    <col min="7" max="7" width="58.375" style="45" customWidth="1"/>
    <col min="8" max="8" width="25.375" style="45" customWidth="1"/>
    <col min="9" max="9" width="1.5" style="45" customWidth="1"/>
    <col min="10" max="12" width="9.75" style="45" customWidth="1"/>
    <col min="13" max="16384" width="10" style="45"/>
  </cols>
  <sheetData>
    <row r="1" ht="24.95" customHeight="1" spans="1:9">
      <c r="A1" s="46"/>
      <c r="B1" s="1"/>
      <c r="C1" s="53"/>
      <c r="D1" s="53"/>
      <c r="E1" s="53"/>
      <c r="F1" s="53"/>
      <c r="G1" s="53"/>
      <c r="H1" s="61" t="s">
        <v>294</v>
      </c>
      <c r="I1" s="53"/>
    </row>
    <row r="2" ht="22.9" customHeight="1" spans="1:9">
      <c r="A2" s="46"/>
      <c r="B2" s="50" t="s">
        <v>295</v>
      </c>
      <c r="C2" s="50"/>
      <c r="D2" s="50"/>
      <c r="E2" s="50"/>
      <c r="F2" s="50"/>
      <c r="G2" s="50"/>
      <c r="H2" s="50"/>
      <c r="I2" s="53" t="s">
        <v>3</v>
      </c>
    </row>
    <row r="3" ht="19.5" customHeight="1" spans="1:9">
      <c r="A3" s="51"/>
      <c r="B3" s="52" t="s">
        <v>5</v>
      </c>
      <c r="C3" s="52"/>
      <c r="D3" s="52"/>
      <c r="E3" s="52"/>
      <c r="F3" s="52"/>
      <c r="G3" s="52"/>
      <c r="H3" s="77" t="s">
        <v>6</v>
      </c>
      <c r="I3" s="63"/>
    </row>
    <row r="4" ht="24.4" customHeight="1" spans="1:9">
      <c r="A4" s="55"/>
      <c r="B4" s="54" t="s">
        <v>70</v>
      </c>
      <c r="C4" s="54"/>
      <c r="D4" s="54"/>
      <c r="E4" s="54" t="s">
        <v>71</v>
      </c>
      <c r="F4" s="54" t="s">
        <v>144</v>
      </c>
      <c r="G4" s="54" t="s">
        <v>296</v>
      </c>
      <c r="H4" s="54" t="s">
        <v>297</v>
      </c>
      <c r="I4" s="64"/>
    </row>
    <row r="5" ht="24.4" customHeight="1" spans="1:9">
      <c r="A5" s="55"/>
      <c r="B5" s="54" t="s">
        <v>73</v>
      </c>
      <c r="C5" s="54" t="s">
        <v>74</v>
      </c>
      <c r="D5" s="54" t="s">
        <v>75</v>
      </c>
      <c r="E5" s="54"/>
      <c r="F5" s="54"/>
      <c r="G5" s="54"/>
      <c r="H5" s="54"/>
      <c r="I5" s="65"/>
    </row>
    <row r="6" ht="22.9" customHeight="1" spans="1:9">
      <c r="A6" s="56"/>
      <c r="B6" s="54"/>
      <c r="C6" s="78"/>
      <c r="D6" s="54"/>
      <c r="E6" s="54">
        <v>502005</v>
      </c>
      <c r="F6" s="54" t="s">
        <v>76</v>
      </c>
      <c r="G6" s="57"/>
      <c r="H6" s="57">
        <v>35000</v>
      </c>
      <c r="I6" s="66"/>
    </row>
    <row r="7" ht="22.9" customHeight="1" spans="1:9">
      <c r="A7" s="56"/>
      <c r="B7" s="74">
        <v>208</v>
      </c>
      <c r="C7" s="79" t="s">
        <v>78</v>
      </c>
      <c r="D7" s="74">
        <v>12</v>
      </c>
      <c r="E7" s="74">
        <v>502005</v>
      </c>
      <c r="F7" s="74" t="s">
        <v>80</v>
      </c>
      <c r="G7" s="74" t="s">
        <v>298</v>
      </c>
      <c r="H7" s="73">
        <v>30000</v>
      </c>
      <c r="I7" s="66"/>
    </row>
    <row r="8" ht="22.9" customHeight="1" spans="1:9">
      <c r="A8" s="56"/>
      <c r="B8" s="74">
        <v>208</v>
      </c>
      <c r="C8" s="79" t="s">
        <v>78</v>
      </c>
      <c r="D8" s="74">
        <v>50</v>
      </c>
      <c r="E8" s="74">
        <v>502005</v>
      </c>
      <c r="F8" s="80" t="s">
        <v>81</v>
      </c>
      <c r="G8" s="80" t="s">
        <v>184</v>
      </c>
      <c r="H8" s="73">
        <v>5000</v>
      </c>
      <c r="I8" s="66"/>
    </row>
    <row r="9" ht="22.9" customHeight="1" spans="1:9">
      <c r="A9" s="56"/>
      <c r="B9" s="54"/>
      <c r="C9" s="54"/>
      <c r="D9" s="54"/>
      <c r="E9" s="54"/>
      <c r="F9" s="54"/>
      <c r="G9" s="54"/>
      <c r="H9" s="57"/>
      <c r="I9" s="66"/>
    </row>
    <row r="10" ht="22.9" customHeight="1" spans="1:9">
      <c r="A10" s="56"/>
      <c r="B10" s="54"/>
      <c r="C10" s="54"/>
      <c r="D10" s="54"/>
      <c r="E10" s="54"/>
      <c r="F10" s="54"/>
      <c r="G10" s="54"/>
      <c r="H10" s="57"/>
      <c r="I10" s="66"/>
    </row>
    <row r="11" ht="22.9" customHeight="1" spans="1:9">
      <c r="A11" s="56"/>
      <c r="B11" s="54"/>
      <c r="C11" s="54"/>
      <c r="D11" s="54"/>
      <c r="E11" s="54"/>
      <c r="F11" s="54"/>
      <c r="G11" s="54"/>
      <c r="H11" s="57"/>
      <c r="I11" s="66"/>
    </row>
    <row r="12" ht="22.9" customHeight="1" spans="1:9">
      <c r="A12" s="56"/>
      <c r="B12" s="54"/>
      <c r="C12" s="54"/>
      <c r="D12" s="54"/>
      <c r="E12" s="54"/>
      <c r="F12" s="54"/>
      <c r="G12" s="54"/>
      <c r="H12" s="57"/>
      <c r="I12" s="66"/>
    </row>
    <row r="13" ht="22.9" customHeight="1" spans="1:9">
      <c r="A13" s="56"/>
      <c r="B13" s="54"/>
      <c r="C13" s="54"/>
      <c r="D13" s="54"/>
      <c r="E13" s="54"/>
      <c r="F13" s="54"/>
      <c r="G13" s="54"/>
      <c r="H13" s="57"/>
      <c r="I13" s="66"/>
    </row>
    <row r="14" ht="22.9" customHeight="1" spans="1:9">
      <c r="A14" s="56"/>
      <c r="B14" s="54"/>
      <c r="C14" s="54"/>
      <c r="D14" s="54"/>
      <c r="E14" s="54"/>
      <c r="F14" s="54"/>
      <c r="G14" s="54"/>
      <c r="H14" s="57"/>
      <c r="I14" s="66"/>
    </row>
    <row r="15" ht="22.9" customHeight="1" spans="1:9">
      <c r="A15" s="56"/>
      <c r="B15" s="54"/>
      <c r="C15" s="54"/>
      <c r="D15" s="54"/>
      <c r="E15" s="54"/>
      <c r="F15" s="54"/>
      <c r="G15" s="54"/>
      <c r="H15" s="57"/>
      <c r="I15" s="66"/>
    </row>
    <row r="16" ht="22.9" customHeight="1" spans="1:9">
      <c r="A16" s="56"/>
      <c r="B16" s="54"/>
      <c r="C16" s="54"/>
      <c r="D16" s="54"/>
      <c r="E16" s="54"/>
      <c r="F16" s="54"/>
      <c r="G16" s="54"/>
      <c r="H16" s="57"/>
      <c r="I16" s="66"/>
    </row>
    <row r="17" ht="22.9" customHeight="1" spans="1:9">
      <c r="A17" s="56"/>
      <c r="B17" s="54"/>
      <c r="C17" s="54"/>
      <c r="D17" s="54"/>
      <c r="E17" s="54"/>
      <c r="F17" s="54"/>
      <c r="G17" s="54"/>
      <c r="H17" s="57"/>
      <c r="I17" s="66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程红</cp:lastModifiedBy>
  <dcterms:created xsi:type="dcterms:W3CDTF">2022-03-04T11:29:00Z</dcterms:created>
  <dcterms:modified xsi:type="dcterms:W3CDTF">2023-02-01T10:36:04Z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3944774197514D8EB457473C20AE831B</vt:lpwstr>
  </property>
</Properties>
</file>