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2019年援藏援彝干部人才补助经费" sheetId="14" r:id="rId14"/>
    <sheet name="创业服务中心经费" sheetId="15" r:id="rId15"/>
    <sheet name="建立失业预警制度专项经费" sheetId="16" r:id="rId16"/>
    <sheet name="人力资源市场建设专项工作经费" sheetId="17" r:id="rId17"/>
    <sheet name="失业动态监测运行经费" sheetId="18" r:id="rId18"/>
    <sheet name="业务运行费" sheetId="19" r:id="rId1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<sst xmlns="http://schemas.openxmlformats.org/spreadsheetml/2006/main" count="940" uniqueCount="467">
  <si>
    <t>表4-1</t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</si>
  <si>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</si>
  <si>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</si>
  <si>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</si>
  <si>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</si>
  <si>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</si>
  <si>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</si>
  <si>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</si>
  <si>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</si>
  <si>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支             出</t>
  </si>
  <si>
    <t>市级当年财政拨款安排</t>
  </si>
  <si>
    <t>其他支出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</si>
  <si>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</si>
  <si>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</si>
  <si>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</si>
  <si>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</si>
  <si>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</si>
  <si>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</si>
  <si>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</si>
  <si>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</si>
  <si>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</si>
  <si>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</si>
  <si>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</si>
  <si>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</si>
  <si>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</si>
  <si>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</si>
  <si>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就业管理事务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</si>
  <si>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</si>
  <si>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</si>
  <si>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</si>
  <si>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</si>
  <si>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</si>
  <si>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</si>
  <si>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</si>
  <si>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</si>
  <si>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</si>
  <si>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</si>
  <si>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</si>
  <si>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</si>
  <si>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</si>
  <si>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</si>
  <si>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</si>
  <si>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文化体育与传媒支出</t>
  </si>
  <si>
    <t>政府性基金支出预算表</t>
  </si>
  <si>
    <t>公务用车购置（基建）</t>
  </si>
  <si>
    <t>未归口管理的行政单位离退休</t>
  </si>
  <si>
    <t>其他资本性支出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</si>
  <si>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</si>
  <si>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</si>
  <si>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</si>
  <si>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</si>
  <si>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</si>
  <si>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</si>
  <si>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</si>
  <si>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</si>
  <si>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</si>
  <si>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</si>
  <si>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专用设备购置（基建）</t>
  </si>
  <si>
    <t>公务用车购置费</t>
  </si>
  <si>
    <t>离退休费</t>
  </si>
  <si>
    <t>2019年部门预算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</si>
  <si>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</si>
  <si>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</si>
  <si>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</si>
  <si>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</si>
  <si>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</si>
  <si>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</si>
  <si>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</si>
  <si>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</si>
  <si>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</si>
  <si>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</si>
  <si>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</si>
  <si>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</si>
  <si>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</si>
  <si>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</si>
  <si>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</si>
  <si>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</si>
  <si>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</si>
  <si>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</si>
  <si>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</si>
  <si>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</si>
  <si>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</si>
  <si>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</si>
  <si>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</si>
  <si>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</si>
  <si>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</si>
  <si>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</si>
  <si>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</si>
  <si>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</si>
  <si>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</si>
  <si>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</si>
  <si>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</si>
  <si>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</si>
  <si>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</si>
  <si>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</si>
  <si>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501</t>
  </si>
  <si>
    <t>十四、交通运输支出</t>
  </si>
  <si>
    <t>差旅费</t>
  </si>
  <si>
    <t>504001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</si>
  <si>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</si>
  <si>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</si>
  <si>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</si>
  <si>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</si>
  <si>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</si>
  <si>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</si>
  <si>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</si>
  <si>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</si>
  <si>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</si>
  <si>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</si>
  <si>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</si>
  <si>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</si>
  <si>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</si>
  <si>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</si>
  <si>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对社会保险基金补助</t>
  </si>
  <si>
    <t>奖金</t>
  </si>
  <si>
    <t>其他对企业补助</t>
  </si>
  <si>
    <t>一、本年支出</t>
  </si>
  <si>
    <t>类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</si>
  <si>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</si>
  <si>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</si>
  <si>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</si>
  <si>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</si>
  <si>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</si>
  <si>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</si>
  <si>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</si>
  <si>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</si>
  <si>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</si>
  <si>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</si>
  <si>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</si>
  <si>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</si>
  <si>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</si>
  <si>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</si>
  <si>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</si>
  <si>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</si>
  <si>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</si>
  <si>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</si>
  <si>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</si>
  <si>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</si>
  <si>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</si>
  <si>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32</t>
  </si>
  <si>
    <t>四、公共安全支出</t>
  </si>
  <si>
    <t>十、医疗卫生与计划生育支出</t>
  </si>
  <si>
    <t>无形资产购置（基建）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</si>
  <si>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</si>
  <si>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</si>
  <si>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</si>
  <si>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</si>
  <si>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</si>
  <si>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</si>
  <si>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</si>
  <si>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</si>
  <si>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</si>
  <si>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</si>
  <si>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</si>
  <si>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</si>
  <si>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</si>
  <si>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</si>
  <si>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</si>
  <si>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</si>
  <si>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</si>
  <si>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</si>
  <si>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八、社会保障和就业支出</t>
  </si>
  <si>
    <t>其他对个人和家庭的补助</t>
  </si>
  <si>
    <t>表2-1</t>
  </si>
  <si>
    <t xml:space="preserve">  教育支出</t>
  </si>
  <si>
    <t xml:space="preserve">  资源勘探信息等支出</t>
  </si>
  <si>
    <t>表1-2</t>
  </si>
  <si>
    <t>公用经费</t>
  </si>
  <si>
    <t>培训费</t>
  </si>
  <si>
    <t>财政拨款收支预算总表</t>
  </si>
  <si>
    <t>一般公共预算基本支出预算表</t>
  </si>
  <si>
    <t>11</t>
  </si>
  <si>
    <t>资本性支出</t>
  </si>
  <si>
    <t>委托业务费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</si>
  <si>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</si>
  <si>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</si>
  <si>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</si>
  <si>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</si>
  <si>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</si>
  <si>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</si>
  <si>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</si>
  <si>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</si>
  <si>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</si>
  <si>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</si>
  <si>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</si>
  <si>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</si>
  <si>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</si>
  <si>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</si>
  <si>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</si>
  <si>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</si>
  <si>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</si>
  <si>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</si>
  <si>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</si>
  <si>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</si>
  <si>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</si>
  <si>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</si>
  <si>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</si>
  <si>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</si>
  <si>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</si>
  <si>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</si>
  <si>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</si>
  <si>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</si>
  <si>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</si>
  <si>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</si>
  <si>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</si>
  <si>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</si>
  <si>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</si>
  <si>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</si>
  <si>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</si>
  <si>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</si>
  <si>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</si>
  <si>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行政运行（人社）</t>
  </si>
  <si>
    <t>医疗费补助</t>
  </si>
  <si>
    <t>对企业补助（基建）</t>
  </si>
  <si>
    <t>攀枝花市就业服务管理局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</si>
  <si>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</si>
  <si>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</si>
  <si>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</si>
  <si>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</si>
  <si>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</si>
  <si>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</si>
  <si>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</si>
  <si>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其他组织事务支出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</si>
  <si>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</si>
  <si>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</si>
  <si>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</si>
  <si>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</si>
  <si>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</si>
  <si>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</si>
  <si>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</si>
  <si>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</si>
  <si>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</si>
  <si>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</si>
  <si>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</si>
  <si>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</si>
  <si>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</si>
  <si>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</si>
  <si>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</si>
  <si>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</si>
  <si>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</si>
  <si>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</si>
  <si>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</si>
  <si>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</si>
  <si>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</si>
  <si>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</si>
  <si>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</si>
  <si>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</si>
  <si>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</si>
  <si>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二十、住房保障支出</t>
  </si>
  <si>
    <t>上级提前通知专项转移支付</t>
  </si>
  <si>
    <t>国有资本经营预算</t>
  </si>
  <si>
    <t>12</t>
  </si>
  <si>
    <t>办公费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</si>
  <si>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</si>
  <si>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</si>
  <si>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</si>
  <si>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</si>
  <si>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</si>
  <si>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</si>
  <si>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</si>
  <si>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</si>
  <si>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</si>
  <si>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</si>
  <si>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</si>
  <si>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</si>
  <si>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</si>
  <si>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</si>
  <si>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</si>
  <si>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</si>
  <si>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</si>
  <si>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</si>
  <si>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其他交通工具购置（基建）</t>
  </si>
  <si>
    <t>医疗费</t>
  </si>
  <si>
    <t>功能科目名称</t>
  </si>
  <si>
    <t>2019年预算数</t>
  </si>
  <si>
    <t>表3</t>
  </si>
  <si>
    <t>专用设备购置</t>
  </si>
  <si>
    <t>办公设备购置</t>
  </si>
  <si>
    <t>办公经费</t>
  </si>
  <si>
    <t>事业收入</t>
  </si>
  <si>
    <t>单位：攀枝花市就业服务管理局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</si>
  <si>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</si>
  <si>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</si>
  <si>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</si>
  <si>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</si>
  <si>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</si>
  <si>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</si>
  <si>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</si>
  <si>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</si>
  <si>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</si>
  <si>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</si>
  <si>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</si>
  <si>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</si>
  <si>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</si>
  <si>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</si>
  <si>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</si>
  <si>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</si>
  <si>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</si>
  <si>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</si>
  <si>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201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</si>
  <si>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</si>
  <si>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</si>
  <si>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</si>
  <si>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</si>
  <si>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</si>
  <si>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</si>
  <si>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</si>
  <si>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</si>
  <si>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</si>
  <si>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 xml:space="preserve">  社会保障和就业支出</t>
  </si>
  <si>
    <t xml:space="preserve">  住房保障支出</t>
  </si>
  <si>
    <t>单位：攀枝花市就业服务管理局</t>
  </si>
  <si>
    <t>2019年援藏援彝干部人才补助经费</t>
  </si>
  <si>
    <t>建立失业预警制度专项经费</t>
  </si>
  <si>
    <t>业务运行费</t>
  </si>
  <si>
    <t>失业动态监测运行经费</t>
  </si>
  <si>
    <t>人力资源市场建设专项工作经费</t>
  </si>
  <si>
    <t>创业服务中心经费</t>
  </si>
  <si>
    <t>未归口管理的行政单位离退休</t>
  </si>
  <si>
    <t>机关事业单位基本养老保险缴费支出</t>
  </si>
  <si>
    <t>职工基本医疗保险缴费</t>
  </si>
  <si>
    <t>公务员医疗补助缴费</t>
  </si>
  <si>
    <t>其他社会保障缴费</t>
  </si>
  <si>
    <t>其他工资福利支出</t>
  </si>
  <si>
    <t>水费</t>
  </si>
  <si>
    <t>电费</t>
  </si>
  <si>
    <t>邮电费</t>
  </si>
  <si>
    <t>差旅费</t>
  </si>
  <si>
    <t>公务接待费</t>
  </si>
  <si>
    <t>劳务费</t>
  </si>
  <si>
    <t>委托业务费</t>
  </si>
  <si>
    <t>工会经费</t>
  </si>
  <si>
    <t>福利费</t>
  </si>
  <si>
    <t>其他交通费用</t>
  </si>
  <si>
    <t>其他商品和服务支出</t>
  </si>
  <si>
    <t>部门（单位）预算项目支出绩效目标表</t>
  </si>
  <si>
    <t>（2019年度）</t>
  </si>
  <si>
    <t xml:space="preserve">项目名称 </t>
  </si>
  <si>
    <t>2019年援藏援彝干部人才补助经费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</si>
  <si>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</si>
  <si>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</si>
  <si>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</si>
  <si>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</si>
  <si>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</si>
  <si>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</si>
  <si>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</si>
  <si>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1、一次性补助2000元；2、生活补助13280元/年；3、乡镇工作补助2400元/年；4、援藏援彝特殊补贴8000元/年；5、艰苦边远地区津贴4320元/年。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</si>
  <si>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</si>
  <si>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</si>
  <si>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</si>
  <si>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</si>
  <si>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</si>
  <si>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</si>
  <si>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</si>
  <si>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>援藏人数</t>
  </si>
  <si>
    <t>一人</t>
  </si>
  <si>
    <t xml:space="preserve">质量指标 </t>
  </si>
  <si>
    <t>精准扶贫</t>
  </si>
  <si>
    <t>圆满完成省委组织部门任务</t>
  </si>
  <si>
    <t xml:space="preserve">时效指标 </t>
  </si>
  <si>
    <t>按照工作推进</t>
  </si>
  <si>
    <t>2019年全年</t>
  </si>
  <si>
    <t>成本指标</t>
  </si>
  <si>
    <t xml:space="preserve">一次性补助 </t>
  </si>
  <si>
    <t>2000元</t>
  </si>
  <si>
    <t>13280元</t>
  </si>
  <si>
    <t>乡镇工作补助</t>
  </si>
  <si>
    <t>2400元</t>
  </si>
  <si>
    <t xml:space="preserve"> 援藏援彝特殊补贴</t>
  </si>
  <si>
    <t>8000元</t>
  </si>
  <si>
    <t>艰苦边远地区津贴</t>
  </si>
  <si>
    <t>4320元</t>
  </si>
  <si>
    <t>项目效益</t>
  </si>
  <si>
    <t>社会效益指标</t>
  </si>
  <si>
    <t>完成省里下达任务</t>
  </si>
  <si>
    <t xml:space="preserve">满意度指标 </t>
  </si>
  <si>
    <t xml:space="preserve">服务对象满意度指标 </t>
  </si>
  <si>
    <t>贫困户</t>
  </si>
  <si>
    <t>100%脱贫</t>
  </si>
  <si>
    <t>创业服务中心经费</t>
  </si>
  <si>
    <t>1.全年12次创业沙龙；2.全年12次创业讲座；3.全年12次项目路演；4、全年对720个创业项目进行诊断。</t>
  </si>
  <si>
    <t>完成12场创业沙龙</t>
  </si>
  <si>
    <t>沙龙内容包含项目分享、经验分享和知识分享。沙龙活动惠及创业者450余人。</t>
  </si>
  <si>
    <t>完成12场创业讲座</t>
  </si>
  <si>
    <t>创业讲座包含创业基础讲座,及创业过程中针对性讲座。讲座活动惠及创业者500余人。</t>
  </si>
  <si>
    <t>完成12场项目路演</t>
  </si>
  <si>
    <t>项目路演包含模拟路演、融资路演和业务路演，全年路演项目60个。</t>
  </si>
  <si>
    <t>完成对720个项目的诊断</t>
  </si>
  <si>
    <t>完成系统诊断项目480个；完成项目初级诊断190个；完成专家咨询项目诊断90个；完成专家深度项目诊断12个。</t>
  </si>
  <si>
    <t>按照工作计划</t>
  </si>
  <si>
    <t>2019年1-12月</t>
  </si>
  <si>
    <t>经费：3万元。</t>
  </si>
  <si>
    <t>经费：6万元。</t>
  </si>
  <si>
    <t>经费：4.8万元。</t>
  </si>
  <si>
    <t>费用16.2万元</t>
  </si>
  <si>
    <t>项目效益</t>
  </si>
  <si>
    <t>创业服务促进</t>
  </si>
  <si>
    <t>为城乡创业者提供更好的创业服务，引导创业者更好创业，提升创业成功率。</t>
  </si>
  <si>
    <t>创业者满意度</t>
  </si>
  <si>
    <t>≥95%</t>
  </si>
  <si>
    <t>建立失业预警制度专项经费</t>
  </si>
  <si>
    <t>一是根据现有指标体系继续收集指标数据；二是根据现有预警模型开展警情分析与预测；三是完善现有指标体系及预警模型；四是根据预警模型进一步完善失业应急预案。</t>
  </si>
  <si>
    <t>调查失业率、调查岗位流失率</t>
  </si>
  <si>
    <t>按季收集27个指标数据，涉及统计、海关等5个部门。</t>
  </si>
  <si>
    <t>监测点个数</t>
  </si>
  <si>
    <t>对25个监测点范围内用人单位用工情况和个人就业失业情况进行调查</t>
  </si>
  <si>
    <t>聘用编外用工人员</t>
  </si>
  <si>
    <t>12人</t>
  </si>
  <si>
    <t>完成年度工作</t>
  </si>
  <si>
    <t>顺利完成年度工作</t>
  </si>
  <si>
    <t>聘用调查员经费</t>
  </si>
  <si>
    <t>支付聘用人员工资共计57.09万元。</t>
  </si>
  <si>
    <t>完善现有一个预警模型</t>
  </si>
  <si>
    <t>专家会诊及交流学习费0.62万元</t>
  </si>
  <si>
    <t>对全市失业警情进行分析和预测</t>
  </si>
  <si>
    <t>对当期的失业警情进行判定，对未来一段时间的失业警情进行预测，提前防范失业风险。</t>
  </si>
  <si>
    <t>主管部门满意度</t>
  </si>
  <si>
    <t>≥90%</t>
  </si>
  <si>
    <t>人力资源市场建设专项工作经费</t>
  </si>
  <si>
    <t>各类招聘会；“攀枝花公共招聘网”购买服务；民族地区“9+3”计划；就业系统升级。</t>
  </si>
  <si>
    <t>各类招聘会</t>
  </si>
  <si>
    <t>春风行动、就业援助月、大学生招聘月、就业扶贫日、金秋招聘会、民营企业招聘周等；按省、市援藏办要求，每年组织1-2次企业赴木里召开现场招聘会。用途：企业食宿、车辆租赁。</t>
  </si>
  <si>
    <t>“攀枝花公共招聘网”购买服务</t>
  </si>
  <si>
    <t>按考核结果支付经费</t>
  </si>
  <si>
    <t>达到预期工作目标</t>
  </si>
  <si>
    <t>2015级民族地区“9+3”免费职业教育计划</t>
  </si>
  <si>
    <t>毕业生初次就业率达到95%</t>
  </si>
  <si>
    <t>2万元</t>
  </si>
  <si>
    <t>就业系统升级</t>
  </si>
  <si>
    <t>1万元</t>
  </si>
  <si>
    <t>5万元</t>
  </si>
  <si>
    <t>公共招聘网推广</t>
  </si>
  <si>
    <t>建立更好的服务平台</t>
  </si>
  <si>
    <t>减少群众办事成本</t>
  </si>
  <si>
    <t>增加就业、增加劳动者收入</t>
  </si>
  <si>
    <t>民族地区“9+3”</t>
  </si>
  <si>
    <t>完成民生工程各项任务指标，促进城乡劳动者就业创业，提高城乡劳动者收入</t>
  </si>
  <si>
    <t>公众满意度</t>
  </si>
  <si>
    <t>失业动态监测运行经费</t>
  </si>
  <si>
    <t>一是按月对全市192家有代表性的企业开展失业动态监测，按月撰写失业动态监测报告；二是按月对6个工业园区中的98家企业开展园区用工监测，按月撰写园区用工监测报告；三是定期对两个监测经办人员开展业务培训，加强数据填报的准确性、及时性；四是通过监测及时了解企业用工的变化，为失业预警分析提供依据，为政府和有关部门准确判断就业失业形势提供客观翔实的数据。</t>
  </si>
  <si>
    <t>失业动态监测企业按月填报用工情况</t>
  </si>
  <si>
    <t>192家监测企业</t>
  </si>
  <si>
    <t>园区用工监测企业按月填报用工情况</t>
  </si>
  <si>
    <t>98家监测企业</t>
  </si>
  <si>
    <t>全年</t>
  </si>
  <si>
    <t>按月开展工作</t>
  </si>
  <si>
    <t>监测工作经费</t>
  </si>
  <si>
    <t>291家*0.021万元/家≈6.3万元</t>
  </si>
  <si>
    <t>及时准确了解企业用工情况变化</t>
  </si>
  <si>
    <t>为政府和有关部门准确判断就业失业形势提供客观数据，为政策制定提供参考。</t>
  </si>
  <si>
    <t>业务运行费</t>
  </si>
  <si>
    <t>1、进行全员培训。2、召开各类会议。3、租用车辆。4、精准扶贫。</t>
  </si>
  <si>
    <t>全局在岗职工能力素质提升培训</t>
  </si>
  <si>
    <t>职业指导师、人力资源管理师、职业信息分析师及其他培训的培训费、差旅费。</t>
  </si>
  <si>
    <t>召开各类会议</t>
  </si>
  <si>
    <t>一类会议：全市促进创业带动就业工作领导小组会；全市就业创业工作联席会；全国创业培训讲师大赛攀枝花市初赛。三、四类会议：全市就业工作会；失业动态监测培训会</t>
  </si>
  <si>
    <t>租车费</t>
  </si>
  <si>
    <t>1、就业扶贫督导。2、大学生创业孵化基地认定。3.支部贫困户送温暖。4、领失保金人员创业补贴现场核查。等等</t>
  </si>
  <si>
    <t>就业扶贫</t>
  </si>
  <si>
    <t>就业扶贫验收现场会、扶贫展示会等</t>
  </si>
  <si>
    <t>2.5万元</t>
  </si>
  <si>
    <t>4万元</t>
  </si>
  <si>
    <t>完成工作任务</t>
  </si>
  <si>
    <t>良工作及年度目标任务完成情况达到好</t>
  </si>
  <si>
    <t>资金使用管理部门满意度</t>
  </si>
  <si>
    <t>报送日期： 2019年 1月24 日</t>
  </si>
  <si>
    <t>脱贫攻坚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</si>
</sst>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###0.00"/>
    <numFmt numFmtId="187" formatCode="#,##0_);\(#,##0\)"/>
    <numFmt numFmtId="188" formatCode="&quot;\&quot;#,##0.00_);\(&quot;\&quot;#,##0.00\)"/>
    <numFmt numFmtId="189" formatCode="#,##0.0000"/>
    <numFmt numFmtId="190" formatCode=";;"/>
  </numFmts>
  <fonts count="59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仿宋"/>
      <family val="3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1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 vertical="center"/>
      <protection/>
    </xf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0" fillId="34" borderId="9" applyNumberFormat="0" applyFont="0" applyAlignment="0" applyProtection="0"/>
  </cellStyleXfs>
  <cellXfs count="238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35" borderId="0" xfId="0" applyNumberFormat="1" applyFont="1" applyFill="1" applyBorder="1" applyAlignment="1">
      <alignment/>
    </xf>
    <xf numFmtId="0" fontId="14" fillId="35" borderId="0" xfId="0" applyNumberFormat="1" applyFont="1" applyFill="1" applyAlignment="1">
      <alignment/>
    </xf>
    <xf numFmtId="0" fontId="14" fillId="35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5" borderId="18" xfId="0" applyNumberFormat="1" applyFont="1" applyFill="1" applyBorder="1" applyAlignment="1" applyProtection="1">
      <alignment horizontal="centerContinuous" vertical="center"/>
      <protection/>
    </xf>
    <xf numFmtId="0" fontId="2" fillId="35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2" fillId="35" borderId="20" xfId="0" applyNumberFormat="1" applyFont="1" applyFill="1" applyBorder="1" applyAlignment="1" applyProtection="1">
      <alignment horizontal="centerContinuous" vertical="center"/>
      <protection/>
    </xf>
    <xf numFmtId="0" fontId="2" fillId="35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4" fillId="0" borderId="20" xfId="0" applyNumberFormat="1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35" borderId="0" xfId="0" applyNumberFormat="1" applyFont="1" applyFill="1" applyAlignment="1">
      <alignment vertical="center" wrapText="1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90" fontId="2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190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190" fontId="5" fillId="0" borderId="20" xfId="0" applyNumberFormat="1" applyFont="1" applyFill="1" applyBorder="1" applyAlignment="1" applyProtection="1">
      <alignment vertical="center" wrapText="1"/>
      <protection/>
    </xf>
    <xf numFmtId="190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190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190" fontId="2" fillId="0" borderId="20" xfId="0" applyNumberFormat="1" applyFont="1" applyFill="1" applyBorder="1" applyAlignment="1" applyProtection="1">
      <alignment vertical="center" wrapText="1"/>
      <protection/>
    </xf>
    <xf numFmtId="0" fontId="12" fillId="0" borderId="0" xfId="40" applyNumberFormat="1" applyFont="1" applyFill="1" applyAlignment="1" applyProtection="1">
      <alignment horizontal="centerContinuous" vertical="center"/>
      <protection/>
    </xf>
    <xf numFmtId="0" fontId="0" fillId="0" borderId="0" xfId="40">
      <alignment vertical="center"/>
      <protection/>
    </xf>
    <xf numFmtId="0" fontId="23" fillId="0" borderId="10" xfId="40" applyNumberFormat="1" applyFont="1" applyFill="1" applyBorder="1" applyAlignment="1" applyProtection="1">
      <alignment vertical="center" wrapText="1"/>
      <protection/>
    </xf>
    <xf numFmtId="49" fontId="23" fillId="0" borderId="0" xfId="40" applyNumberFormat="1" applyFont="1" applyFill="1" applyAlignment="1" applyProtection="1">
      <alignment horizontal="center" vertical="center" wrapText="1"/>
      <protection/>
    </xf>
    <xf numFmtId="0" fontId="23" fillId="0" borderId="0" xfId="40" applyNumberFormat="1" applyFont="1" applyFill="1" applyAlignment="1" applyProtection="1">
      <alignment vertical="center" wrapText="1"/>
      <protection/>
    </xf>
    <xf numFmtId="0" fontId="0" fillId="0" borderId="0" xfId="40" applyFill="1">
      <alignment vertical="center"/>
      <protection/>
    </xf>
    <xf numFmtId="0" fontId="24" fillId="0" borderId="13" xfId="40" applyFont="1" applyBorder="1" applyAlignment="1">
      <alignment horizontal="center" vertical="center" wrapText="1"/>
      <protection/>
    </xf>
    <xf numFmtId="49" fontId="4" fillId="0" borderId="22" xfId="40" applyNumberFormat="1" applyFont="1" applyFill="1" applyBorder="1" applyAlignment="1" applyProtection="1">
      <alignment horizontal="centerContinuous" vertical="center"/>
      <protection/>
    </xf>
    <xf numFmtId="49" fontId="4" fillId="0" borderId="18" xfId="40" applyNumberFormat="1" applyFont="1" applyFill="1" applyBorder="1" applyAlignment="1" applyProtection="1">
      <alignment horizontal="centerContinuous" vertical="center"/>
      <protection/>
    </xf>
    <xf numFmtId="49" fontId="4" fillId="0" borderId="16" xfId="40" applyNumberFormat="1" applyFont="1" applyFill="1" applyBorder="1" applyAlignment="1" applyProtection="1">
      <alignment horizontal="centerContinuous" vertical="center"/>
      <protection/>
    </xf>
    <xf numFmtId="0" fontId="4" fillId="0" borderId="21" xfId="40" applyNumberFormat="1" applyFont="1" applyFill="1" applyBorder="1" applyAlignment="1" applyProtection="1">
      <alignment horizontal="centerContinuous" vertical="center"/>
      <protection/>
    </xf>
    <xf numFmtId="0" fontId="24" fillId="0" borderId="13" xfId="40" applyFont="1" applyFill="1" applyBorder="1" applyAlignment="1">
      <alignment vertical="center" wrapText="1"/>
      <protection/>
    </xf>
    <xf numFmtId="4" fontId="4" fillId="0" borderId="13" xfId="40" applyNumberFormat="1" applyFont="1" applyFill="1" applyBorder="1" applyAlignment="1" applyProtection="1">
      <alignment horizontal="left" vertical="center" wrapText="1"/>
      <protection/>
    </xf>
    <xf numFmtId="0" fontId="4" fillId="0" borderId="13" xfId="40" applyNumberFormat="1" applyFont="1" applyFill="1" applyBorder="1" applyAlignment="1" applyProtection="1">
      <alignment horizontal="centerContinuous" vertical="center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0" borderId="13" xfId="40" applyNumberFormat="1" applyFont="1" applyFill="1" applyBorder="1" applyAlignment="1" applyProtection="1">
      <alignment vertical="center" wrapText="1"/>
      <protection/>
    </xf>
    <xf numFmtId="49" fontId="2" fillId="0" borderId="13" xfId="4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 wrapText="1"/>
      <protection/>
    </xf>
    <xf numFmtId="188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0" fontId="24" fillId="0" borderId="13" xfId="40" applyFont="1" applyBorder="1" applyAlignment="1">
      <alignment horizontal="center" vertical="center" wrapText="1"/>
      <protection/>
    </xf>
    <xf numFmtId="0" fontId="24" fillId="0" borderId="20" xfId="40" applyFont="1" applyBorder="1" applyAlignment="1">
      <alignment horizontal="center" vertical="center" wrapText="1"/>
      <protection/>
    </xf>
    <xf numFmtId="0" fontId="24" fillId="0" borderId="14" xfId="40" applyFont="1" applyBorder="1" applyAlignment="1">
      <alignment horizontal="center" vertical="center" wrapText="1"/>
      <protection/>
    </xf>
    <xf numFmtId="0" fontId="24" fillId="0" borderId="15" xfId="40" applyFont="1" applyBorder="1" applyAlignment="1">
      <alignment horizontal="center" vertical="center" wrapText="1"/>
      <protection/>
    </xf>
    <xf numFmtId="0" fontId="25" fillId="0" borderId="13" xfId="40" applyNumberFormat="1" applyFont="1" applyFill="1" applyBorder="1" applyAlignment="1" applyProtection="1">
      <alignment horizontal="center" vertical="center" wrapText="1"/>
      <protection/>
    </xf>
    <xf numFmtId="0" fontId="8" fillId="0" borderId="13" xfId="40" applyFont="1" applyBorder="1" applyAlignment="1">
      <alignment horizontal="center" vertical="center" wrapText="1"/>
      <protection/>
    </xf>
    <xf numFmtId="49" fontId="4" fillId="0" borderId="13" xfId="40" applyNumberFormat="1" applyFont="1" applyFill="1" applyBorder="1" applyAlignment="1" applyProtection="1">
      <alignment horizontal="left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  <xf numFmtId="49" fontId="2" fillId="0" borderId="13" xfId="4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25">
      <selection activeCell="A15" sqref="A15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04"/>
    </row>
    <row r="2" ht="12.75" customHeight="1"/>
    <row r="3" ht="63.75" customHeight="1">
      <c r="A3" s="141" t="s">
        <v>214</v>
      </c>
    </row>
    <row r="4" ht="53.25" customHeight="1">
      <c r="A4" s="138" t="s">
        <v>60</v>
      </c>
    </row>
    <row r="5" ht="2.25" customHeight="1"/>
    <row r="6" ht="78" customHeight="1"/>
    <row r="7" ht="82.5" customHeight="1">
      <c r="A7" s="105" t="s">
        <v>465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2" sqref="A2:H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61</v>
      </c>
      <c r="I1" s="40"/>
    </row>
    <row r="2" spans="1:9" ht="25.5" customHeight="1">
      <c r="A2" s="189" t="s">
        <v>241</v>
      </c>
      <c r="B2" s="189"/>
      <c r="C2" s="189"/>
      <c r="D2" s="189"/>
      <c r="E2" s="189"/>
      <c r="F2" s="189"/>
      <c r="G2" s="189"/>
      <c r="H2" s="189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18</v>
      </c>
      <c r="I3" s="40"/>
    </row>
    <row r="4" spans="1:9" ht="19.5" customHeight="1">
      <c r="A4" s="192" t="s">
        <v>146</v>
      </c>
      <c r="B4" s="192" t="s">
        <v>228</v>
      </c>
      <c r="C4" s="196" t="s">
        <v>183</v>
      </c>
      <c r="D4" s="196"/>
      <c r="E4" s="196"/>
      <c r="F4" s="196"/>
      <c r="G4" s="196"/>
      <c r="H4" s="196"/>
      <c r="I4" s="40"/>
    </row>
    <row r="5" spans="1:9" ht="19.5" customHeight="1">
      <c r="A5" s="192"/>
      <c r="B5" s="192"/>
      <c r="C5" s="224" t="s">
        <v>64</v>
      </c>
      <c r="D5" s="226" t="s">
        <v>41</v>
      </c>
      <c r="E5" s="33" t="s">
        <v>68</v>
      </c>
      <c r="F5" s="34"/>
      <c r="G5" s="34"/>
      <c r="H5" s="227" t="s">
        <v>145</v>
      </c>
      <c r="I5" s="40"/>
    </row>
    <row r="6" spans="1:9" ht="33.75" customHeight="1">
      <c r="A6" s="193"/>
      <c r="B6" s="193"/>
      <c r="C6" s="225"/>
      <c r="D6" s="195"/>
      <c r="E6" s="35" t="s">
        <v>160</v>
      </c>
      <c r="F6" s="36" t="s">
        <v>58</v>
      </c>
      <c r="G6" s="37" t="s">
        <v>245</v>
      </c>
      <c r="H6" s="221"/>
      <c r="I6" s="40"/>
    </row>
    <row r="7" spans="1:9" ht="19.5" customHeight="1">
      <c r="A7" s="148"/>
      <c r="B7" s="148" t="s">
        <v>64</v>
      </c>
      <c r="C7" s="147">
        <v>11900</v>
      </c>
      <c r="D7" s="159">
        <v>0</v>
      </c>
      <c r="E7" s="145">
        <v>0</v>
      </c>
      <c r="F7" s="146">
        <v>0</v>
      </c>
      <c r="G7" s="147">
        <v>0</v>
      </c>
      <c r="H7" s="159">
        <v>11900</v>
      </c>
      <c r="I7" s="48"/>
    </row>
    <row r="8" spans="1:9" ht="19.5" customHeight="1">
      <c r="A8" s="148" t="s">
        <v>98</v>
      </c>
      <c r="B8" s="148" t="s">
        <v>214</v>
      </c>
      <c r="C8" s="147">
        <v>11900</v>
      </c>
      <c r="D8" s="159">
        <v>0</v>
      </c>
      <c r="E8" s="145">
        <v>0</v>
      </c>
      <c r="F8" s="146">
        <v>0</v>
      </c>
      <c r="G8" s="147">
        <v>0</v>
      </c>
      <c r="H8" s="159">
        <v>11900</v>
      </c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3" sqref="A3:E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205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89" t="s">
        <v>43</v>
      </c>
      <c r="B2" s="189"/>
      <c r="C2" s="189"/>
      <c r="D2" s="189"/>
      <c r="E2" s="189"/>
      <c r="F2" s="189"/>
      <c r="G2" s="189"/>
      <c r="H2" s="189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28" t="s">
        <v>280</v>
      </c>
      <c r="B3" s="228"/>
      <c r="C3" s="228" t="s">
        <v>297</v>
      </c>
      <c r="D3" s="228"/>
      <c r="E3" s="228"/>
      <c r="F3" s="5"/>
      <c r="G3" s="5"/>
      <c r="H3" s="6" t="s">
        <v>18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67</v>
      </c>
      <c r="B4" s="7"/>
      <c r="C4" s="7"/>
      <c r="D4" s="7"/>
      <c r="E4" s="7"/>
      <c r="F4" s="196" t="s">
        <v>111</v>
      </c>
      <c r="G4" s="196"/>
      <c r="H4" s="196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307</v>
      </c>
      <c r="B5" s="135"/>
      <c r="C5" s="135"/>
      <c r="D5" s="220" t="s">
        <v>125</v>
      </c>
      <c r="E5" s="191" t="s">
        <v>273</v>
      </c>
      <c r="F5" s="191" t="s">
        <v>64</v>
      </c>
      <c r="G5" s="191" t="s">
        <v>29</v>
      </c>
      <c r="H5" s="196" t="s">
        <v>175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117</v>
      </c>
      <c r="B6" s="11" t="s">
        <v>209</v>
      </c>
      <c r="C6" s="11" t="s">
        <v>204</v>
      </c>
      <c r="D6" s="221"/>
      <c r="E6" s="195"/>
      <c r="F6" s="195"/>
      <c r="G6" s="195"/>
      <c r="H6" s="197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166"/>
      <c r="B7" s="166"/>
      <c r="C7" s="166"/>
      <c r="D7" s="166"/>
      <c r="E7" s="165"/>
      <c r="F7" s="164"/>
      <c r="G7" s="164"/>
      <c r="H7" s="164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2" sqref="A2:H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89" t="s">
        <v>234</v>
      </c>
      <c r="B2" s="189"/>
      <c r="C2" s="189"/>
      <c r="D2" s="189"/>
      <c r="E2" s="189"/>
      <c r="F2" s="189"/>
      <c r="G2" s="189"/>
      <c r="H2" s="189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18</v>
      </c>
      <c r="I3" s="40"/>
    </row>
    <row r="4" spans="1:9" ht="19.5" customHeight="1">
      <c r="A4" s="191" t="s">
        <v>146</v>
      </c>
      <c r="B4" s="191" t="s">
        <v>228</v>
      </c>
      <c r="C4" s="196" t="s">
        <v>183</v>
      </c>
      <c r="D4" s="196"/>
      <c r="E4" s="196"/>
      <c r="F4" s="196"/>
      <c r="G4" s="196"/>
      <c r="H4" s="196"/>
      <c r="I4" s="40"/>
    </row>
    <row r="5" spans="1:9" ht="19.5" customHeight="1">
      <c r="A5" s="191"/>
      <c r="B5" s="191"/>
      <c r="C5" s="215" t="s">
        <v>64</v>
      </c>
      <c r="D5" s="191" t="s">
        <v>41</v>
      </c>
      <c r="E5" s="52" t="s">
        <v>68</v>
      </c>
      <c r="F5" s="52"/>
      <c r="G5" s="52"/>
      <c r="H5" s="220" t="s">
        <v>145</v>
      </c>
      <c r="I5" s="40"/>
    </row>
    <row r="6" spans="1:9" ht="33.75" customHeight="1">
      <c r="A6" s="191"/>
      <c r="B6" s="191"/>
      <c r="C6" s="215"/>
      <c r="D6" s="191"/>
      <c r="E6" s="106" t="s">
        <v>160</v>
      </c>
      <c r="F6" s="106" t="s">
        <v>58</v>
      </c>
      <c r="G6" s="106" t="s">
        <v>245</v>
      </c>
      <c r="H6" s="220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3" sqref="E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129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89" t="s">
        <v>21</v>
      </c>
      <c r="B2" s="189"/>
      <c r="C2" s="189"/>
      <c r="D2" s="189"/>
      <c r="E2" s="189"/>
      <c r="F2" s="189"/>
      <c r="G2" s="189"/>
      <c r="H2" s="189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18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67</v>
      </c>
      <c r="B4" s="9"/>
      <c r="C4" s="9"/>
      <c r="D4" s="9"/>
      <c r="E4" s="9"/>
      <c r="F4" s="196" t="s">
        <v>263</v>
      </c>
      <c r="G4" s="196"/>
      <c r="H4" s="196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307</v>
      </c>
      <c r="B5" s="135"/>
      <c r="C5" s="135"/>
      <c r="D5" s="220" t="s">
        <v>125</v>
      </c>
      <c r="E5" s="191" t="s">
        <v>273</v>
      </c>
      <c r="F5" s="191" t="s">
        <v>64</v>
      </c>
      <c r="G5" s="191" t="s">
        <v>29</v>
      </c>
      <c r="H5" s="196" t="s">
        <v>175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36" t="s">
        <v>117</v>
      </c>
      <c r="B6" s="137" t="s">
        <v>209</v>
      </c>
      <c r="C6" s="137" t="s">
        <v>204</v>
      </c>
      <c r="D6" s="220"/>
      <c r="E6" s="191"/>
      <c r="F6" s="191"/>
      <c r="G6" s="191"/>
      <c r="H6" s="196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horizontalDpi="600" verticalDpi="600" orientation="landscape" paperSize="9" scale="10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tabSelected="1" zoomScalePageLayoutView="0" workbookViewId="0" topLeftCell="A15">
      <selection activeCell="D19" sqref="D19"/>
    </sheetView>
  </sheetViews>
  <sheetFormatPr defaultColWidth="9" defaultRowHeight="11.25"/>
  <cols>
    <col min="1" max="1" width="15.16015625" style="173" customWidth="1"/>
    <col min="2" max="2" width="16" style="173" customWidth="1"/>
    <col min="3" max="3" width="15.83203125" style="173" customWidth="1"/>
    <col min="4" max="4" width="44" style="173" customWidth="1"/>
    <col min="5" max="5" width="43.16015625" style="173" customWidth="1"/>
    <col min="6" max="16384" width="9" style="173" customWidth="1"/>
  </cols>
  <sheetData>
    <row r="1" spans="1:5" ht="36.75" customHeight="1">
      <c r="A1" s="172" t="s">
        <v>335</v>
      </c>
      <c r="B1" s="172"/>
      <c r="C1" s="172"/>
      <c r="D1" s="172"/>
      <c r="E1" s="172"/>
    </row>
    <row r="2" spans="1:7" ht="15" customHeight="1">
      <c r="A2" s="174"/>
      <c r="B2" s="174"/>
      <c r="C2" s="174"/>
      <c r="D2" s="175" t="s">
        <v>336</v>
      </c>
      <c r="E2" s="176"/>
      <c r="F2" s="177"/>
      <c r="G2" s="177"/>
    </row>
    <row r="3" spans="1:5" ht="24" customHeight="1">
      <c r="A3" s="229" t="s">
        <v>337</v>
      </c>
      <c r="B3" s="229"/>
      <c r="C3" s="230"/>
      <c r="D3" s="179" t="s">
        <v>338</v>
      </c>
      <c r="E3" s="180"/>
    </row>
    <row r="4" spans="1:5" ht="24" customHeight="1">
      <c r="A4" s="231" t="s">
        <v>339</v>
      </c>
      <c r="B4" s="231"/>
      <c r="C4" s="232"/>
      <c r="D4" s="181" t="s">
        <v>214</v>
      </c>
      <c r="E4" s="182"/>
    </row>
    <row r="5" spans="1:8" ht="24" customHeight="1">
      <c r="A5" s="233" t="s">
        <v>340</v>
      </c>
      <c r="B5" s="233"/>
      <c r="C5" s="233"/>
      <c r="D5" s="183" t="s">
        <v>341</v>
      </c>
      <c r="E5" s="184">
        <v>3</v>
      </c>
      <c r="F5" s="177"/>
      <c r="H5" s="177"/>
    </row>
    <row r="6" spans="1:7" ht="24" customHeight="1">
      <c r="A6" s="233"/>
      <c r="B6" s="233"/>
      <c r="C6" s="233"/>
      <c r="D6" s="183" t="s">
        <v>342</v>
      </c>
      <c r="E6" s="184">
        <v>3</v>
      </c>
      <c r="F6" s="177"/>
      <c r="G6" s="177"/>
    </row>
    <row r="7" spans="1:8" ht="24" customHeight="1">
      <c r="A7" s="233"/>
      <c r="B7" s="233"/>
      <c r="C7" s="233"/>
      <c r="D7" s="183" t="s">
        <v>343</v>
      </c>
      <c r="E7" s="184">
        <v>0</v>
      </c>
      <c r="F7" s="177"/>
      <c r="G7" s="177"/>
      <c r="H7" s="177"/>
    </row>
    <row r="8" spans="1:7" ht="24" customHeight="1">
      <c r="A8" s="234" t="s">
        <v>344</v>
      </c>
      <c r="B8" s="185" t="s">
        <v>345</v>
      </c>
      <c r="C8" s="185"/>
      <c r="D8" s="185"/>
      <c r="E8" s="185"/>
      <c r="F8" s="177"/>
      <c r="G8" s="177"/>
    </row>
    <row r="9" spans="1:9" ht="57" customHeight="1">
      <c r="A9" s="234"/>
      <c r="B9" s="235" t="s">
        <v>346</v>
      </c>
      <c r="C9" s="235"/>
      <c r="D9" s="235"/>
      <c r="E9" s="235"/>
      <c r="F9" s="177"/>
      <c r="G9" s="177"/>
      <c r="I9" s="177"/>
    </row>
    <row r="10" spans="1:8" ht="30" customHeight="1">
      <c r="A10" s="236" t="s">
        <v>347</v>
      </c>
      <c r="B10" s="178" t="s">
        <v>348</v>
      </c>
      <c r="C10" s="178" t="s">
        <v>349</v>
      </c>
      <c r="D10" s="187" t="s">
        <v>350</v>
      </c>
      <c r="E10" s="187" t="s">
        <v>351</v>
      </c>
      <c r="F10" s="177"/>
      <c r="G10" s="177"/>
      <c r="H10" s="177"/>
    </row>
    <row r="11" spans="1:6" ht="39" customHeight="1">
      <c r="A11" s="236"/>
      <c r="B11" s="236" t="s">
        <v>352</v>
      </c>
      <c r="C11" s="186" t="s">
        <v>353</v>
      </c>
      <c r="D11" s="188" t="s">
        <v>354</v>
      </c>
      <c r="E11" s="188" t="s">
        <v>355</v>
      </c>
      <c r="F11" s="177"/>
    </row>
    <row r="12" spans="1:5" ht="39" customHeight="1">
      <c r="A12" s="236"/>
      <c r="B12" s="236"/>
      <c r="C12" s="186" t="s">
        <v>356</v>
      </c>
      <c r="D12" s="188" t="s">
        <v>357</v>
      </c>
      <c r="E12" s="188" t="s">
        <v>358</v>
      </c>
    </row>
    <row r="13" spans="1:5" ht="39" customHeight="1">
      <c r="A13" s="236"/>
      <c r="B13" s="236"/>
      <c r="C13" s="186" t="s">
        <v>359</v>
      </c>
      <c r="D13" s="188" t="s">
        <v>360</v>
      </c>
      <c r="E13" s="188" t="s">
        <v>361</v>
      </c>
    </row>
    <row r="14" spans="1:8" ht="39" customHeight="1">
      <c r="A14" s="236"/>
      <c r="B14" s="236"/>
      <c r="C14" s="236" t="s">
        <v>362</v>
      </c>
      <c r="D14" s="188" t="s">
        <v>363</v>
      </c>
      <c r="E14" s="188" t="s">
        <v>364</v>
      </c>
      <c r="F14" s="177"/>
      <c r="H14" s="177"/>
    </row>
    <row r="15" spans="1:7" ht="39" customHeight="1">
      <c r="A15" s="236"/>
      <c r="B15" s="236"/>
      <c r="C15" s="236"/>
      <c r="D15" s="188" t="s">
        <v>5</v>
      </c>
      <c r="E15" s="188" t="s">
        <v>365</v>
      </c>
      <c r="F15" s="177"/>
      <c r="G15" s="177"/>
    </row>
    <row r="16" spans="1:7" ht="39" customHeight="1">
      <c r="A16" s="236"/>
      <c r="B16" s="236"/>
      <c r="C16" s="236"/>
      <c r="D16" s="188" t="s">
        <v>366</v>
      </c>
      <c r="E16" s="188" t="s">
        <v>367</v>
      </c>
      <c r="F16" s="177"/>
      <c r="G16" s="177"/>
    </row>
    <row r="17" spans="1:7" ht="39" customHeight="1">
      <c r="A17" s="236"/>
      <c r="B17" s="236"/>
      <c r="C17" s="236"/>
      <c r="D17" s="188" t="s">
        <v>368</v>
      </c>
      <c r="E17" s="188" t="s">
        <v>369</v>
      </c>
      <c r="F17" s="177"/>
      <c r="G17" s="177"/>
    </row>
    <row r="18" spans="1:6" ht="39" customHeight="1">
      <c r="A18" s="236"/>
      <c r="B18" s="236"/>
      <c r="C18" s="236"/>
      <c r="D18" s="188" t="s">
        <v>370</v>
      </c>
      <c r="E18" s="188" t="s">
        <v>371</v>
      </c>
      <c r="F18" s="177"/>
    </row>
    <row r="19" spans="1:6" ht="39" customHeight="1">
      <c r="A19" s="236"/>
      <c r="B19" s="186" t="s">
        <v>372</v>
      </c>
      <c r="C19" s="186" t="s">
        <v>373</v>
      </c>
      <c r="D19" s="237" t="s">
        <v>466</v>
      </c>
      <c r="E19" s="188" t="s">
        <v>374</v>
      </c>
      <c r="F19" s="177"/>
    </row>
    <row r="20" spans="1:7" ht="39" customHeight="1">
      <c r="A20" s="236"/>
      <c r="B20" s="186" t="s">
        <v>375</v>
      </c>
      <c r="C20" s="186" t="s">
        <v>376</v>
      </c>
      <c r="D20" s="188" t="s">
        <v>377</v>
      </c>
      <c r="E20" s="188" t="s">
        <v>378</v>
      </c>
      <c r="F20" s="177"/>
      <c r="G20" s="177"/>
    </row>
  </sheetData>
  <sheetProtection/>
  <mergeCells count="8">
    <mergeCell ref="A3:C3"/>
    <mergeCell ref="A4:C4"/>
    <mergeCell ref="A5:C7"/>
    <mergeCell ref="A8:A9"/>
    <mergeCell ref="B9:E9"/>
    <mergeCell ref="A10:A20"/>
    <mergeCell ref="B11:B18"/>
    <mergeCell ref="C14:C18"/>
  </mergeCells>
  <printOptions/>
  <pageMargins left="0.66" right="0.51" top="0.75" bottom="0.75" header="0.31" footer="0.31"/>
  <pageSetup fitToHeight="0" fitToWidth="1"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zoomScalePageLayoutView="0" workbookViewId="0" topLeftCell="A1">
      <selection activeCell="D1" sqref="D1"/>
    </sheetView>
  </sheetViews>
  <sheetFormatPr defaultColWidth="9" defaultRowHeight="11.25"/>
  <cols>
    <col min="1" max="1" width="15.16015625" style="173" customWidth="1"/>
    <col min="2" max="2" width="16" style="173" customWidth="1"/>
    <col min="3" max="3" width="15.83203125" style="173" customWidth="1"/>
    <col min="4" max="4" width="44" style="173" customWidth="1"/>
    <col min="5" max="5" width="43.16015625" style="173" customWidth="1"/>
    <col min="6" max="16384" width="9" style="173" customWidth="1"/>
  </cols>
  <sheetData>
    <row r="1" spans="1:5" ht="36.75" customHeight="1">
      <c r="A1" s="172" t="s">
        <v>335</v>
      </c>
      <c r="B1" s="172"/>
      <c r="C1" s="172"/>
      <c r="D1" s="172"/>
      <c r="E1" s="172"/>
    </row>
    <row r="2" spans="1:7" ht="15" customHeight="1">
      <c r="A2" s="174"/>
      <c r="B2" s="174"/>
      <c r="C2" s="174"/>
      <c r="D2" s="175" t="s">
        <v>336</v>
      </c>
      <c r="E2" s="176"/>
      <c r="F2" s="177"/>
      <c r="G2" s="177"/>
    </row>
    <row r="3" spans="1:5" ht="24" customHeight="1">
      <c r="A3" s="229" t="s">
        <v>337</v>
      </c>
      <c r="B3" s="229"/>
      <c r="C3" s="230"/>
      <c r="D3" s="179" t="s">
        <v>379</v>
      </c>
      <c r="E3" s="180"/>
    </row>
    <row r="4" spans="1:5" ht="24" customHeight="1">
      <c r="A4" s="231" t="s">
        <v>339</v>
      </c>
      <c r="B4" s="231"/>
      <c r="C4" s="232"/>
      <c r="D4" s="181" t="s">
        <v>214</v>
      </c>
      <c r="E4" s="182"/>
    </row>
    <row r="5" spans="1:8" ht="24" customHeight="1">
      <c r="A5" s="233" t="s">
        <v>340</v>
      </c>
      <c r="B5" s="233"/>
      <c r="C5" s="233"/>
      <c r="D5" s="183" t="s">
        <v>341</v>
      </c>
      <c r="E5" s="184">
        <v>30</v>
      </c>
      <c r="F5" s="177"/>
      <c r="H5" s="177"/>
    </row>
    <row r="6" spans="1:7" ht="24" customHeight="1">
      <c r="A6" s="233"/>
      <c r="B6" s="233"/>
      <c r="C6" s="233"/>
      <c r="D6" s="183" t="s">
        <v>342</v>
      </c>
      <c r="E6" s="184">
        <v>30</v>
      </c>
      <c r="F6" s="177"/>
      <c r="G6" s="177"/>
    </row>
    <row r="7" spans="1:8" ht="24" customHeight="1">
      <c r="A7" s="233"/>
      <c r="B7" s="233"/>
      <c r="C7" s="233"/>
      <c r="D7" s="183" t="s">
        <v>343</v>
      </c>
      <c r="E7" s="184">
        <v>0</v>
      </c>
      <c r="F7" s="177"/>
      <c r="G7" s="177"/>
      <c r="H7" s="177"/>
    </row>
    <row r="8" spans="1:7" ht="24" customHeight="1">
      <c r="A8" s="234" t="s">
        <v>344</v>
      </c>
      <c r="B8" s="185" t="s">
        <v>345</v>
      </c>
      <c r="C8" s="185"/>
      <c r="D8" s="185"/>
      <c r="E8" s="185"/>
      <c r="F8" s="177"/>
      <c r="G8" s="177"/>
    </row>
    <row r="9" spans="1:9" ht="57" customHeight="1">
      <c r="A9" s="234"/>
      <c r="B9" s="235" t="s">
        <v>380</v>
      </c>
      <c r="C9" s="235"/>
      <c r="D9" s="235"/>
      <c r="E9" s="235"/>
      <c r="F9" s="177"/>
      <c r="G9" s="177"/>
      <c r="I9" s="177"/>
    </row>
    <row r="10" spans="1:8" ht="30" customHeight="1">
      <c r="A10" s="236" t="s">
        <v>347</v>
      </c>
      <c r="B10" s="178" t="s">
        <v>348</v>
      </c>
      <c r="C10" s="178" t="s">
        <v>349</v>
      </c>
      <c r="D10" s="187" t="s">
        <v>350</v>
      </c>
      <c r="E10" s="187" t="s">
        <v>351</v>
      </c>
      <c r="F10" s="177"/>
      <c r="G10" s="177"/>
      <c r="H10" s="177"/>
    </row>
    <row r="11" spans="1:6" ht="42.75" customHeight="1">
      <c r="A11" s="236"/>
      <c r="B11" s="236" t="s">
        <v>352</v>
      </c>
      <c r="C11" s="236" t="s">
        <v>353</v>
      </c>
      <c r="D11" s="188" t="s">
        <v>381</v>
      </c>
      <c r="E11" s="188" t="s">
        <v>382</v>
      </c>
      <c r="F11" s="177"/>
    </row>
    <row r="12" spans="1:8" ht="42.75" customHeight="1">
      <c r="A12" s="236"/>
      <c r="B12" s="236"/>
      <c r="C12" s="236"/>
      <c r="D12" s="188" t="s">
        <v>383</v>
      </c>
      <c r="E12" s="188" t="s">
        <v>384</v>
      </c>
      <c r="F12" s="177"/>
      <c r="G12" s="177"/>
      <c r="H12" s="177"/>
    </row>
    <row r="13" spans="1:8" ht="42.75" customHeight="1">
      <c r="A13" s="236"/>
      <c r="B13" s="236"/>
      <c r="C13" s="236"/>
      <c r="D13" s="188" t="s">
        <v>385</v>
      </c>
      <c r="E13" s="188" t="s">
        <v>386</v>
      </c>
      <c r="F13" s="177"/>
      <c r="G13" s="177"/>
      <c r="H13" s="177"/>
    </row>
    <row r="14" spans="1:5" ht="42.75" customHeight="1">
      <c r="A14" s="236"/>
      <c r="B14" s="236"/>
      <c r="C14" s="186" t="s">
        <v>356</v>
      </c>
      <c r="D14" s="188" t="s">
        <v>387</v>
      </c>
      <c r="E14" s="188" t="s">
        <v>388</v>
      </c>
    </row>
    <row r="15" spans="1:5" ht="42.75" customHeight="1">
      <c r="A15" s="236"/>
      <c r="B15" s="236"/>
      <c r="C15" s="186" t="s">
        <v>359</v>
      </c>
      <c r="D15" s="188" t="s">
        <v>389</v>
      </c>
      <c r="E15" s="188" t="s">
        <v>390</v>
      </c>
    </row>
    <row r="16" spans="1:8" ht="42.75" customHeight="1">
      <c r="A16" s="236"/>
      <c r="B16" s="236"/>
      <c r="C16" s="236" t="s">
        <v>362</v>
      </c>
      <c r="D16" s="188" t="s">
        <v>381</v>
      </c>
      <c r="E16" s="188" t="s">
        <v>391</v>
      </c>
      <c r="F16" s="177"/>
      <c r="H16" s="177"/>
    </row>
    <row r="17" spans="1:7" ht="42.75" customHeight="1">
      <c r="A17" s="236"/>
      <c r="B17" s="236"/>
      <c r="C17" s="236"/>
      <c r="D17" s="188" t="s">
        <v>383</v>
      </c>
      <c r="E17" s="188" t="s">
        <v>392</v>
      </c>
      <c r="F17" s="177"/>
      <c r="G17" s="177"/>
    </row>
    <row r="18" spans="1:7" ht="42.75" customHeight="1">
      <c r="A18" s="236"/>
      <c r="B18" s="236"/>
      <c r="C18" s="236"/>
      <c r="D18" s="188" t="s">
        <v>385</v>
      </c>
      <c r="E18" s="188" t="s">
        <v>393</v>
      </c>
      <c r="F18" s="177"/>
      <c r="G18" s="177"/>
    </row>
    <row r="19" spans="1:7" ht="42.75" customHeight="1">
      <c r="A19" s="236"/>
      <c r="B19" s="236"/>
      <c r="C19" s="236"/>
      <c r="D19" s="188" t="s">
        <v>387</v>
      </c>
      <c r="E19" s="188" t="s">
        <v>394</v>
      </c>
      <c r="F19" s="177"/>
      <c r="G19" s="177"/>
    </row>
    <row r="20" spans="1:6" ht="42.75" customHeight="1">
      <c r="A20" s="236"/>
      <c r="B20" s="186" t="s">
        <v>395</v>
      </c>
      <c r="C20" s="186" t="s">
        <v>373</v>
      </c>
      <c r="D20" s="188" t="s">
        <v>396</v>
      </c>
      <c r="E20" s="188" t="s">
        <v>397</v>
      </c>
      <c r="F20" s="177"/>
    </row>
    <row r="21" spans="1:7" ht="42.75" customHeight="1">
      <c r="A21" s="236"/>
      <c r="B21" s="186" t="s">
        <v>375</v>
      </c>
      <c r="C21" s="186" t="s">
        <v>376</v>
      </c>
      <c r="D21" s="188" t="s">
        <v>398</v>
      </c>
      <c r="E21" s="188" t="s">
        <v>399</v>
      </c>
      <c r="F21" s="177"/>
      <c r="G21" s="177"/>
    </row>
  </sheetData>
  <sheetProtection/>
  <mergeCells count="9">
    <mergeCell ref="A3:C3"/>
    <mergeCell ref="A4:C4"/>
    <mergeCell ref="A5:C7"/>
    <mergeCell ref="A8:A9"/>
    <mergeCell ref="B9:E9"/>
    <mergeCell ref="A10:A21"/>
    <mergeCell ref="B11:B19"/>
    <mergeCell ref="C11:C13"/>
    <mergeCell ref="C16:C19"/>
  </mergeCells>
  <printOptions/>
  <pageMargins left="0.66" right="0.51" top="0.75" bottom="0.75" header="0.31" footer="0.31"/>
  <pageSetup fitToHeight="0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zoomScalePageLayoutView="0" workbookViewId="0" topLeftCell="A1">
      <selection activeCell="E2" sqref="E2"/>
    </sheetView>
  </sheetViews>
  <sheetFormatPr defaultColWidth="9" defaultRowHeight="11.25"/>
  <cols>
    <col min="1" max="1" width="15.16015625" style="173" customWidth="1"/>
    <col min="2" max="2" width="16" style="173" customWidth="1"/>
    <col min="3" max="3" width="15.83203125" style="173" customWidth="1"/>
    <col min="4" max="4" width="44" style="173" customWidth="1"/>
    <col min="5" max="5" width="43.16015625" style="173" customWidth="1"/>
    <col min="6" max="16384" width="9" style="173" customWidth="1"/>
  </cols>
  <sheetData>
    <row r="1" spans="1:5" ht="36.75" customHeight="1">
      <c r="A1" s="172" t="s">
        <v>335</v>
      </c>
      <c r="B1" s="172"/>
      <c r="C1" s="172"/>
      <c r="D1" s="172"/>
      <c r="E1" s="172"/>
    </row>
    <row r="2" spans="1:7" ht="15" customHeight="1">
      <c r="A2" s="174"/>
      <c r="B2" s="174"/>
      <c r="C2" s="174"/>
      <c r="D2" s="175" t="s">
        <v>336</v>
      </c>
      <c r="E2" s="176"/>
      <c r="F2" s="177"/>
      <c r="G2" s="177"/>
    </row>
    <row r="3" spans="1:5" ht="24" customHeight="1">
      <c r="A3" s="229" t="s">
        <v>337</v>
      </c>
      <c r="B3" s="229"/>
      <c r="C3" s="230"/>
      <c r="D3" s="179" t="s">
        <v>400</v>
      </c>
      <c r="E3" s="180"/>
    </row>
    <row r="4" spans="1:5" ht="24" customHeight="1">
      <c r="A4" s="231" t="s">
        <v>339</v>
      </c>
      <c r="B4" s="231"/>
      <c r="C4" s="232"/>
      <c r="D4" s="181" t="s">
        <v>214</v>
      </c>
      <c r="E4" s="182"/>
    </row>
    <row r="5" spans="1:8" ht="24" customHeight="1">
      <c r="A5" s="233" t="s">
        <v>340</v>
      </c>
      <c r="B5" s="233"/>
      <c r="C5" s="233"/>
      <c r="D5" s="183" t="s">
        <v>341</v>
      </c>
      <c r="E5" s="184">
        <v>57.71</v>
      </c>
      <c r="F5" s="177"/>
      <c r="H5" s="177"/>
    </row>
    <row r="6" spans="1:7" ht="24" customHeight="1">
      <c r="A6" s="233"/>
      <c r="B6" s="233"/>
      <c r="C6" s="233"/>
      <c r="D6" s="183" t="s">
        <v>342</v>
      </c>
      <c r="E6" s="184">
        <v>57.71</v>
      </c>
      <c r="F6" s="177"/>
      <c r="G6" s="177"/>
    </row>
    <row r="7" spans="1:8" ht="24" customHeight="1">
      <c r="A7" s="233"/>
      <c r="B7" s="233"/>
      <c r="C7" s="233"/>
      <c r="D7" s="183" t="s">
        <v>343</v>
      </c>
      <c r="E7" s="184">
        <v>0</v>
      </c>
      <c r="F7" s="177"/>
      <c r="G7" s="177"/>
      <c r="H7" s="177"/>
    </row>
    <row r="8" spans="1:7" ht="24" customHeight="1">
      <c r="A8" s="234" t="s">
        <v>344</v>
      </c>
      <c r="B8" s="185" t="s">
        <v>345</v>
      </c>
      <c r="C8" s="185"/>
      <c r="D8" s="185"/>
      <c r="E8" s="185"/>
      <c r="F8" s="177"/>
      <c r="G8" s="177"/>
    </row>
    <row r="9" spans="1:9" ht="57" customHeight="1">
      <c r="A9" s="234"/>
      <c r="B9" s="235" t="s">
        <v>401</v>
      </c>
      <c r="C9" s="235"/>
      <c r="D9" s="235"/>
      <c r="E9" s="235"/>
      <c r="F9" s="177"/>
      <c r="G9" s="177"/>
      <c r="I9" s="177"/>
    </row>
    <row r="10" spans="1:8" ht="30" customHeight="1">
      <c r="A10" s="236" t="s">
        <v>347</v>
      </c>
      <c r="B10" s="178" t="s">
        <v>348</v>
      </c>
      <c r="C10" s="178" t="s">
        <v>349</v>
      </c>
      <c r="D10" s="187" t="s">
        <v>350</v>
      </c>
      <c r="E10" s="187" t="s">
        <v>351</v>
      </c>
      <c r="F10" s="177"/>
      <c r="G10" s="177"/>
      <c r="H10" s="177"/>
    </row>
    <row r="11" spans="1:6" ht="39" customHeight="1">
      <c r="A11" s="236"/>
      <c r="B11" s="236" t="s">
        <v>352</v>
      </c>
      <c r="C11" s="236" t="s">
        <v>353</v>
      </c>
      <c r="D11" s="188" t="s">
        <v>402</v>
      </c>
      <c r="E11" s="188" t="s">
        <v>403</v>
      </c>
      <c r="F11" s="177"/>
    </row>
    <row r="12" spans="1:8" ht="39" customHeight="1">
      <c r="A12" s="236"/>
      <c r="B12" s="236"/>
      <c r="C12" s="236"/>
      <c r="D12" s="188" t="s">
        <v>404</v>
      </c>
      <c r="E12" s="188" t="s">
        <v>405</v>
      </c>
      <c r="F12" s="177"/>
      <c r="G12" s="177"/>
      <c r="H12" s="177"/>
    </row>
    <row r="13" spans="1:8" ht="39" customHeight="1">
      <c r="A13" s="236"/>
      <c r="B13" s="236"/>
      <c r="C13" s="236"/>
      <c r="D13" s="188" t="s">
        <v>406</v>
      </c>
      <c r="E13" s="188" t="s">
        <v>407</v>
      </c>
      <c r="F13" s="177"/>
      <c r="G13" s="177"/>
      <c r="H13" s="177"/>
    </row>
    <row r="14" spans="1:5" ht="39" customHeight="1">
      <c r="A14" s="236"/>
      <c r="B14" s="236"/>
      <c r="C14" s="186" t="s">
        <v>356</v>
      </c>
      <c r="D14" s="188" t="s">
        <v>408</v>
      </c>
      <c r="E14" s="188" t="s">
        <v>409</v>
      </c>
    </row>
    <row r="15" spans="1:5" ht="39" customHeight="1">
      <c r="A15" s="236"/>
      <c r="B15" s="236"/>
      <c r="C15" s="186" t="s">
        <v>359</v>
      </c>
      <c r="D15" s="188" t="s">
        <v>360</v>
      </c>
      <c r="E15" s="188" t="s">
        <v>390</v>
      </c>
    </row>
    <row r="16" spans="1:8" ht="39" customHeight="1">
      <c r="A16" s="236"/>
      <c r="B16" s="236"/>
      <c r="C16" s="236" t="s">
        <v>362</v>
      </c>
      <c r="D16" s="188" t="s">
        <v>410</v>
      </c>
      <c r="E16" s="188" t="s">
        <v>411</v>
      </c>
      <c r="F16" s="177"/>
      <c r="H16" s="177"/>
    </row>
    <row r="17" spans="1:7" ht="39" customHeight="1">
      <c r="A17" s="236"/>
      <c r="B17" s="236"/>
      <c r="C17" s="236"/>
      <c r="D17" s="188" t="s">
        <v>412</v>
      </c>
      <c r="E17" s="188" t="s">
        <v>413</v>
      </c>
      <c r="F17" s="177"/>
      <c r="G17" s="177"/>
    </row>
    <row r="18" spans="1:6" ht="39" customHeight="1">
      <c r="A18" s="236"/>
      <c r="B18" s="186" t="s">
        <v>395</v>
      </c>
      <c r="C18" s="186" t="s">
        <v>373</v>
      </c>
      <c r="D18" s="188" t="s">
        <v>414</v>
      </c>
      <c r="E18" s="188" t="s">
        <v>415</v>
      </c>
      <c r="F18" s="177"/>
    </row>
    <row r="19" spans="1:7" ht="39" customHeight="1">
      <c r="A19" s="236"/>
      <c r="B19" s="186" t="s">
        <v>375</v>
      </c>
      <c r="C19" s="186" t="s">
        <v>376</v>
      </c>
      <c r="D19" s="188" t="s">
        <v>416</v>
      </c>
      <c r="E19" s="188" t="s">
        <v>417</v>
      </c>
      <c r="F19" s="177"/>
      <c r="G19" s="177"/>
    </row>
  </sheetData>
  <sheetProtection/>
  <mergeCells count="9">
    <mergeCell ref="A3:C3"/>
    <mergeCell ref="A4:C4"/>
    <mergeCell ref="A5:C7"/>
    <mergeCell ref="A8:A9"/>
    <mergeCell ref="B9:E9"/>
    <mergeCell ref="A10:A19"/>
    <mergeCell ref="B11:B17"/>
    <mergeCell ref="C11:C13"/>
    <mergeCell ref="C16:C17"/>
  </mergeCells>
  <printOptions/>
  <pageMargins left="0.66" right="0.51" top="0.75" bottom="0.75" header="0.31" footer="0.31"/>
  <pageSetup fitToHeight="0" fitToWidth="1"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D1" sqref="D1"/>
    </sheetView>
  </sheetViews>
  <sheetFormatPr defaultColWidth="9" defaultRowHeight="11.25"/>
  <cols>
    <col min="1" max="1" width="15.16015625" style="173" customWidth="1"/>
    <col min="2" max="2" width="16" style="173" customWidth="1"/>
    <col min="3" max="3" width="15.83203125" style="173" customWidth="1"/>
    <col min="4" max="4" width="44" style="173" customWidth="1"/>
    <col min="5" max="5" width="43.16015625" style="173" customWidth="1"/>
    <col min="6" max="16384" width="9" style="173" customWidth="1"/>
  </cols>
  <sheetData>
    <row r="1" spans="1:5" ht="36.75" customHeight="1">
      <c r="A1" s="172" t="s">
        <v>335</v>
      </c>
      <c r="B1" s="172"/>
      <c r="C1" s="172"/>
      <c r="D1" s="172"/>
      <c r="E1" s="172"/>
    </row>
    <row r="2" spans="1:7" ht="15" customHeight="1">
      <c r="A2" s="174"/>
      <c r="B2" s="174"/>
      <c r="C2" s="174"/>
      <c r="D2" s="175" t="s">
        <v>336</v>
      </c>
      <c r="E2" s="176"/>
      <c r="F2" s="177"/>
      <c r="G2" s="177"/>
    </row>
    <row r="3" spans="1:5" ht="24" customHeight="1">
      <c r="A3" s="229" t="s">
        <v>337</v>
      </c>
      <c r="B3" s="229"/>
      <c r="C3" s="230"/>
      <c r="D3" s="179" t="s">
        <v>418</v>
      </c>
      <c r="E3" s="180"/>
    </row>
    <row r="4" spans="1:5" ht="24" customHeight="1">
      <c r="A4" s="231" t="s">
        <v>339</v>
      </c>
      <c r="B4" s="231"/>
      <c r="C4" s="232"/>
      <c r="D4" s="181" t="s">
        <v>214</v>
      </c>
      <c r="E4" s="182"/>
    </row>
    <row r="5" spans="1:8" ht="24" customHeight="1">
      <c r="A5" s="233" t="s">
        <v>340</v>
      </c>
      <c r="B5" s="233"/>
      <c r="C5" s="233"/>
      <c r="D5" s="183" t="s">
        <v>341</v>
      </c>
      <c r="E5" s="184">
        <v>10</v>
      </c>
      <c r="F5" s="177"/>
      <c r="H5" s="177"/>
    </row>
    <row r="6" spans="1:7" ht="24" customHeight="1">
      <c r="A6" s="233"/>
      <c r="B6" s="233"/>
      <c r="C6" s="233"/>
      <c r="D6" s="183" t="s">
        <v>342</v>
      </c>
      <c r="E6" s="184">
        <v>10</v>
      </c>
      <c r="F6" s="177"/>
      <c r="G6" s="177"/>
    </row>
    <row r="7" spans="1:8" ht="24" customHeight="1">
      <c r="A7" s="233"/>
      <c r="B7" s="233"/>
      <c r="C7" s="233"/>
      <c r="D7" s="183" t="s">
        <v>343</v>
      </c>
      <c r="E7" s="184">
        <v>0</v>
      </c>
      <c r="F7" s="177"/>
      <c r="G7" s="177"/>
      <c r="H7" s="177"/>
    </row>
    <row r="8" spans="1:7" ht="24" customHeight="1">
      <c r="A8" s="234" t="s">
        <v>344</v>
      </c>
      <c r="B8" s="185" t="s">
        <v>345</v>
      </c>
      <c r="C8" s="185"/>
      <c r="D8" s="185"/>
      <c r="E8" s="185"/>
      <c r="F8" s="177"/>
      <c r="G8" s="177"/>
    </row>
    <row r="9" spans="1:9" ht="57" customHeight="1">
      <c r="A9" s="234"/>
      <c r="B9" s="235" t="s">
        <v>419</v>
      </c>
      <c r="C9" s="235"/>
      <c r="D9" s="235"/>
      <c r="E9" s="235"/>
      <c r="F9" s="177"/>
      <c r="G9" s="177"/>
      <c r="I9" s="177"/>
    </row>
    <row r="10" spans="1:8" ht="30" customHeight="1">
      <c r="A10" s="236" t="s">
        <v>347</v>
      </c>
      <c r="B10" s="178" t="s">
        <v>348</v>
      </c>
      <c r="C10" s="178" t="s">
        <v>349</v>
      </c>
      <c r="D10" s="187" t="s">
        <v>350</v>
      </c>
      <c r="E10" s="187" t="s">
        <v>351</v>
      </c>
      <c r="F10" s="177"/>
      <c r="G10" s="177"/>
      <c r="H10" s="177"/>
    </row>
    <row r="11" spans="1:6" ht="48.75" customHeight="1">
      <c r="A11" s="236"/>
      <c r="B11" s="236" t="s">
        <v>352</v>
      </c>
      <c r="C11" s="236" t="s">
        <v>353</v>
      </c>
      <c r="D11" s="188" t="s">
        <v>420</v>
      </c>
      <c r="E11" s="188" t="s">
        <v>421</v>
      </c>
      <c r="F11" s="177"/>
    </row>
    <row r="12" spans="1:8" ht="42" customHeight="1">
      <c r="A12" s="236"/>
      <c r="B12" s="236"/>
      <c r="C12" s="236"/>
      <c r="D12" s="188" t="s">
        <v>422</v>
      </c>
      <c r="E12" s="188" t="s">
        <v>423</v>
      </c>
      <c r="F12" s="177"/>
      <c r="G12" s="177"/>
      <c r="H12" s="177"/>
    </row>
    <row r="13" spans="1:5" ht="42" customHeight="1">
      <c r="A13" s="236"/>
      <c r="B13" s="236"/>
      <c r="C13" s="236" t="s">
        <v>356</v>
      </c>
      <c r="D13" s="188" t="s">
        <v>422</v>
      </c>
      <c r="E13" s="188" t="s">
        <v>424</v>
      </c>
    </row>
    <row r="14" spans="1:5" ht="42" customHeight="1">
      <c r="A14" s="236"/>
      <c r="B14" s="236"/>
      <c r="C14" s="236"/>
      <c r="D14" s="188" t="s">
        <v>425</v>
      </c>
      <c r="E14" s="188" t="s">
        <v>426</v>
      </c>
    </row>
    <row r="15" spans="1:5" ht="42" customHeight="1">
      <c r="A15" s="236"/>
      <c r="B15" s="236"/>
      <c r="C15" s="186" t="s">
        <v>359</v>
      </c>
      <c r="D15" s="188" t="s">
        <v>360</v>
      </c>
      <c r="E15" s="188" t="s">
        <v>390</v>
      </c>
    </row>
    <row r="16" spans="1:8" ht="42" customHeight="1">
      <c r="A16" s="236"/>
      <c r="B16" s="236"/>
      <c r="C16" s="236" t="s">
        <v>362</v>
      </c>
      <c r="D16" s="188" t="s">
        <v>420</v>
      </c>
      <c r="E16" s="188" t="s">
        <v>427</v>
      </c>
      <c r="F16" s="177"/>
      <c r="H16" s="177"/>
    </row>
    <row r="17" spans="1:7" ht="42" customHeight="1">
      <c r="A17" s="236"/>
      <c r="B17" s="236"/>
      <c r="C17" s="236"/>
      <c r="D17" s="188" t="s">
        <v>428</v>
      </c>
      <c r="E17" s="188" t="s">
        <v>429</v>
      </c>
      <c r="F17" s="177"/>
      <c r="G17" s="177"/>
    </row>
    <row r="18" spans="1:7" ht="42" customHeight="1">
      <c r="A18" s="236"/>
      <c r="B18" s="236"/>
      <c r="C18" s="236"/>
      <c r="D18" s="188" t="s">
        <v>422</v>
      </c>
      <c r="E18" s="188" t="s">
        <v>430</v>
      </c>
      <c r="F18" s="177"/>
      <c r="G18" s="177"/>
    </row>
    <row r="19" spans="1:7" ht="42" customHeight="1">
      <c r="A19" s="236"/>
      <c r="B19" s="236"/>
      <c r="C19" s="236"/>
      <c r="D19" s="188" t="s">
        <v>425</v>
      </c>
      <c r="E19" s="188" t="s">
        <v>427</v>
      </c>
      <c r="F19" s="177"/>
      <c r="G19" s="177"/>
    </row>
    <row r="20" spans="1:6" ht="42" customHeight="1">
      <c r="A20" s="236"/>
      <c r="B20" s="236" t="s">
        <v>395</v>
      </c>
      <c r="C20" s="236" t="s">
        <v>373</v>
      </c>
      <c r="D20" s="188" t="s">
        <v>431</v>
      </c>
      <c r="E20" s="188" t="s">
        <v>432</v>
      </c>
      <c r="F20" s="177"/>
    </row>
    <row r="21" spans="1:6" ht="42" customHeight="1">
      <c r="A21" s="236"/>
      <c r="B21" s="236"/>
      <c r="C21" s="236"/>
      <c r="D21" s="188" t="s">
        <v>428</v>
      </c>
      <c r="E21" s="188" t="s">
        <v>433</v>
      </c>
      <c r="F21" s="177"/>
    </row>
    <row r="22" spans="1:6" ht="42" customHeight="1">
      <c r="A22" s="236"/>
      <c r="B22" s="236"/>
      <c r="C22" s="236"/>
      <c r="D22" s="188" t="s">
        <v>420</v>
      </c>
      <c r="E22" s="188" t="s">
        <v>434</v>
      </c>
      <c r="F22" s="177"/>
    </row>
    <row r="23" spans="1:6" ht="42" customHeight="1">
      <c r="A23" s="236"/>
      <c r="B23" s="236"/>
      <c r="C23" s="236"/>
      <c r="D23" s="188" t="s">
        <v>435</v>
      </c>
      <c r="E23" s="188" t="s">
        <v>436</v>
      </c>
      <c r="F23" s="177"/>
    </row>
    <row r="24" spans="1:7" ht="42" customHeight="1">
      <c r="A24" s="236"/>
      <c r="B24" s="186" t="s">
        <v>375</v>
      </c>
      <c r="C24" s="186" t="s">
        <v>376</v>
      </c>
      <c r="D24" s="188" t="s">
        <v>437</v>
      </c>
      <c r="E24" s="188" t="s">
        <v>399</v>
      </c>
      <c r="F24" s="177"/>
      <c r="G24" s="177"/>
    </row>
  </sheetData>
  <sheetProtection/>
  <mergeCells count="12">
    <mergeCell ref="B11:B19"/>
    <mergeCell ref="C11:C12"/>
    <mergeCell ref="C13:C14"/>
    <mergeCell ref="C16:C19"/>
    <mergeCell ref="B20:B23"/>
    <mergeCell ref="C20:C23"/>
    <mergeCell ref="A3:C3"/>
    <mergeCell ref="A4:C4"/>
    <mergeCell ref="A5:C7"/>
    <mergeCell ref="A8:A9"/>
    <mergeCell ref="B9:E9"/>
    <mergeCell ref="A10:A24"/>
  </mergeCells>
  <printOptions/>
  <pageMargins left="0.66" right="0.51" top="0.75" bottom="0.75" header="0.31" footer="0.31"/>
  <pageSetup fitToHeight="0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E1" sqref="E1"/>
    </sheetView>
  </sheetViews>
  <sheetFormatPr defaultColWidth="9" defaultRowHeight="11.25"/>
  <cols>
    <col min="1" max="1" width="15.16015625" style="173" customWidth="1"/>
    <col min="2" max="2" width="16" style="173" customWidth="1"/>
    <col min="3" max="3" width="15.83203125" style="173" customWidth="1"/>
    <col min="4" max="4" width="44" style="173" customWidth="1"/>
    <col min="5" max="5" width="43.16015625" style="173" customWidth="1"/>
    <col min="6" max="16384" width="9" style="173" customWidth="1"/>
  </cols>
  <sheetData>
    <row r="1" spans="1:5" ht="36.75" customHeight="1">
      <c r="A1" s="172" t="s">
        <v>335</v>
      </c>
      <c r="B1" s="172"/>
      <c r="C1" s="172"/>
      <c r="D1" s="172"/>
      <c r="E1" s="172"/>
    </row>
    <row r="2" spans="1:7" ht="15" customHeight="1">
      <c r="A2" s="174"/>
      <c r="B2" s="174"/>
      <c r="C2" s="174"/>
      <c r="D2" s="175" t="s">
        <v>336</v>
      </c>
      <c r="E2" s="176"/>
      <c r="F2" s="177"/>
      <c r="G2" s="177"/>
    </row>
    <row r="3" spans="1:5" ht="24" customHeight="1">
      <c r="A3" s="229" t="s">
        <v>337</v>
      </c>
      <c r="B3" s="229"/>
      <c r="C3" s="230"/>
      <c r="D3" s="179" t="s">
        <v>438</v>
      </c>
      <c r="E3" s="180"/>
    </row>
    <row r="4" spans="1:5" ht="24" customHeight="1">
      <c r="A4" s="231" t="s">
        <v>339</v>
      </c>
      <c r="B4" s="231"/>
      <c r="C4" s="232"/>
      <c r="D4" s="181" t="s">
        <v>214</v>
      </c>
      <c r="E4" s="182"/>
    </row>
    <row r="5" spans="1:8" ht="24" customHeight="1">
      <c r="A5" s="233" t="s">
        <v>340</v>
      </c>
      <c r="B5" s="233"/>
      <c r="C5" s="233"/>
      <c r="D5" s="183" t="s">
        <v>341</v>
      </c>
      <c r="E5" s="184">
        <v>6.3</v>
      </c>
      <c r="F5" s="177"/>
      <c r="H5" s="177"/>
    </row>
    <row r="6" spans="1:7" ht="24" customHeight="1">
      <c r="A6" s="233"/>
      <c r="B6" s="233"/>
      <c r="C6" s="233"/>
      <c r="D6" s="183" t="s">
        <v>342</v>
      </c>
      <c r="E6" s="184">
        <v>6.3</v>
      </c>
      <c r="F6" s="177"/>
      <c r="G6" s="177"/>
    </row>
    <row r="7" spans="1:8" ht="24" customHeight="1">
      <c r="A7" s="233"/>
      <c r="B7" s="233"/>
      <c r="C7" s="233"/>
      <c r="D7" s="183" t="s">
        <v>343</v>
      </c>
      <c r="E7" s="184">
        <v>0</v>
      </c>
      <c r="F7" s="177"/>
      <c r="G7" s="177"/>
      <c r="H7" s="177"/>
    </row>
    <row r="8" spans="1:7" ht="24" customHeight="1">
      <c r="A8" s="234" t="s">
        <v>344</v>
      </c>
      <c r="B8" s="185" t="s">
        <v>345</v>
      </c>
      <c r="C8" s="185"/>
      <c r="D8" s="185"/>
      <c r="E8" s="185"/>
      <c r="F8" s="177"/>
      <c r="G8" s="177"/>
    </row>
    <row r="9" spans="1:9" ht="57" customHeight="1">
      <c r="A9" s="234"/>
      <c r="B9" s="235" t="s">
        <v>439</v>
      </c>
      <c r="C9" s="235"/>
      <c r="D9" s="235"/>
      <c r="E9" s="235"/>
      <c r="F9" s="177"/>
      <c r="G9" s="177"/>
      <c r="I9" s="177"/>
    </row>
    <row r="10" spans="1:8" ht="30" customHeight="1">
      <c r="A10" s="236" t="s">
        <v>347</v>
      </c>
      <c r="B10" s="178" t="s">
        <v>348</v>
      </c>
      <c r="C10" s="178" t="s">
        <v>349</v>
      </c>
      <c r="D10" s="187" t="s">
        <v>350</v>
      </c>
      <c r="E10" s="187" t="s">
        <v>351</v>
      </c>
      <c r="F10" s="177"/>
      <c r="G10" s="177"/>
      <c r="H10" s="177"/>
    </row>
    <row r="11" spans="1:6" ht="49.5" customHeight="1">
      <c r="A11" s="236"/>
      <c r="B11" s="236" t="s">
        <v>352</v>
      </c>
      <c r="C11" s="236" t="s">
        <v>353</v>
      </c>
      <c r="D11" s="188" t="s">
        <v>440</v>
      </c>
      <c r="E11" s="188" t="s">
        <v>441</v>
      </c>
      <c r="F11" s="177"/>
    </row>
    <row r="12" spans="1:8" ht="49.5" customHeight="1">
      <c r="A12" s="236"/>
      <c r="B12" s="236"/>
      <c r="C12" s="236"/>
      <c r="D12" s="188" t="s">
        <v>442</v>
      </c>
      <c r="E12" s="188" t="s">
        <v>443</v>
      </c>
      <c r="F12" s="177"/>
      <c r="G12" s="177"/>
      <c r="H12" s="177"/>
    </row>
    <row r="13" spans="1:5" ht="49.5" customHeight="1">
      <c r="A13" s="236"/>
      <c r="B13" s="236"/>
      <c r="C13" s="186" t="s">
        <v>356</v>
      </c>
      <c r="D13" s="188" t="s">
        <v>408</v>
      </c>
      <c r="E13" s="188" t="s">
        <v>409</v>
      </c>
    </row>
    <row r="14" spans="1:5" ht="49.5" customHeight="1">
      <c r="A14" s="236"/>
      <c r="B14" s="236"/>
      <c r="C14" s="186" t="s">
        <v>359</v>
      </c>
      <c r="D14" s="188" t="s">
        <v>444</v>
      </c>
      <c r="E14" s="188" t="s">
        <v>445</v>
      </c>
    </row>
    <row r="15" spans="1:8" ht="49.5" customHeight="1">
      <c r="A15" s="236"/>
      <c r="B15" s="236"/>
      <c r="C15" s="186" t="s">
        <v>362</v>
      </c>
      <c r="D15" s="188" t="s">
        <v>446</v>
      </c>
      <c r="E15" s="188" t="s">
        <v>447</v>
      </c>
      <c r="F15" s="177"/>
      <c r="H15" s="177"/>
    </row>
    <row r="16" spans="1:6" ht="49.5" customHeight="1">
      <c r="A16" s="236"/>
      <c r="B16" s="186" t="s">
        <v>395</v>
      </c>
      <c r="C16" s="186" t="s">
        <v>373</v>
      </c>
      <c r="D16" s="188" t="s">
        <v>448</v>
      </c>
      <c r="E16" s="188" t="s">
        <v>449</v>
      </c>
      <c r="F16" s="177"/>
    </row>
    <row r="17" spans="1:7" ht="49.5" customHeight="1">
      <c r="A17" s="236"/>
      <c r="B17" s="186" t="s">
        <v>375</v>
      </c>
      <c r="C17" s="186" t="s">
        <v>376</v>
      </c>
      <c r="D17" s="188" t="s">
        <v>416</v>
      </c>
      <c r="E17" s="188" t="s">
        <v>417</v>
      </c>
      <c r="F17" s="177"/>
      <c r="G17" s="177"/>
    </row>
  </sheetData>
  <sheetProtection/>
  <mergeCells count="8">
    <mergeCell ref="A3:C3"/>
    <mergeCell ref="A4:C4"/>
    <mergeCell ref="A5:C7"/>
    <mergeCell ref="A8:A9"/>
    <mergeCell ref="B9:E9"/>
    <mergeCell ref="A10:A17"/>
    <mergeCell ref="B11:B15"/>
    <mergeCell ref="C11:C12"/>
  </mergeCells>
  <printOptions/>
  <pageMargins left="0.66" right="0.51" top="0.75" bottom="0.75" header="0.31" footer="0.31"/>
  <pageSetup fitToHeight="0" fitToWidth="1"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zoomScalePageLayoutView="0" workbookViewId="0" topLeftCell="A1">
      <selection activeCell="E1" sqref="E1"/>
    </sheetView>
  </sheetViews>
  <sheetFormatPr defaultColWidth="9" defaultRowHeight="11.25"/>
  <cols>
    <col min="1" max="1" width="15.16015625" style="173" customWidth="1"/>
    <col min="2" max="2" width="16" style="173" customWidth="1"/>
    <col min="3" max="3" width="15.83203125" style="173" customWidth="1"/>
    <col min="4" max="4" width="44" style="173" customWidth="1"/>
    <col min="5" max="5" width="43.16015625" style="173" customWidth="1"/>
    <col min="6" max="16384" width="9" style="173" customWidth="1"/>
  </cols>
  <sheetData>
    <row r="1" spans="1:5" ht="36.75" customHeight="1">
      <c r="A1" s="172" t="s">
        <v>335</v>
      </c>
      <c r="B1" s="172"/>
      <c r="C1" s="172"/>
      <c r="D1" s="172"/>
      <c r="E1" s="172"/>
    </row>
    <row r="2" spans="1:7" ht="15" customHeight="1">
      <c r="A2" s="174"/>
      <c r="B2" s="174"/>
      <c r="C2" s="174"/>
      <c r="D2" s="175" t="s">
        <v>336</v>
      </c>
      <c r="E2" s="176"/>
      <c r="F2" s="177"/>
      <c r="G2" s="177"/>
    </row>
    <row r="3" spans="1:5" ht="24" customHeight="1">
      <c r="A3" s="229" t="s">
        <v>337</v>
      </c>
      <c r="B3" s="229"/>
      <c r="C3" s="230"/>
      <c r="D3" s="179" t="s">
        <v>450</v>
      </c>
      <c r="E3" s="180"/>
    </row>
    <row r="4" spans="1:5" ht="24" customHeight="1">
      <c r="A4" s="231" t="s">
        <v>339</v>
      </c>
      <c r="B4" s="231"/>
      <c r="C4" s="232"/>
      <c r="D4" s="181" t="s">
        <v>214</v>
      </c>
      <c r="E4" s="182"/>
    </row>
    <row r="5" spans="1:8" ht="24" customHeight="1">
      <c r="A5" s="233" t="s">
        <v>340</v>
      </c>
      <c r="B5" s="233"/>
      <c r="C5" s="233"/>
      <c r="D5" s="183" t="s">
        <v>341</v>
      </c>
      <c r="E5" s="184">
        <v>14.5</v>
      </c>
      <c r="F5" s="177"/>
      <c r="H5" s="177"/>
    </row>
    <row r="6" spans="1:7" ht="24" customHeight="1">
      <c r="A6" s="233"/>
      <c r="B6" s="233"/>
      <c r="C6" s="233"/>
      <c r="D6" s="183" t="s">
        <v>342</v>
      </c>
      <c r="E6" s="184">
        <v>14.5</v>
      </c>
      <c r="F6" s="177"/>
      <c r="G6" s="177"/>
    </row>
    <row r="7" spans="1:8" ht="24" customHeight="1">
      <c r="A7" s="233"/>
      <c r="B7" s="233"/>
      <c r="C7" s="233"/>
      <c r="D7" s="183" t="s">
        <v>343</v>
      </c>
      <c r="E7" s="184">
        <v>0</v>
      </c>
      <c r="F7" s="177"/>
      <c r="G7" s="177"/>
      <c r="H7" s="177"/>
    </row>
    <row r="8" spans="1:7" ht="24" customHeight="1">
      <c r="A8" s="234" t="s">
        <v>344</v>
      </c>
      <c r="B8" s="185" t="s">
        <v>345</v>
      </c>
      <c r="C8" s="185"/>
      <c r="D8" s="185"/>
      <c r="E8" s="185"/>
      <c r="F8" s="177"/>
      <c r="G8" s="177"/>
    </row>
    <row r="9" spans="1:9" ht="57" customHeight="1">
      <c r="A9" s="234"/>
      <c r="B9" s="235" t="s">
        <v>451</v>
      </c>
      <c r="C9" s="235"/>
      <c r="D9" s="235"/>
      <c r="E9" s="235"/>
      <c r="F9" s="177"/>
      <c r="G9" s="177"/>
      <c r="I9" s="177"/>
    </row>
    <row r="10" spans="1:8" ht="30" customHeight="1">
      <c r="A10" s="236" t="s">
        <v>347</v>
      </c>
      <c r="B10" s="178" t="s">
        <v>348</v>
      </c>
      <c r="C10" s="178" t="s">
        <v>349</v>
      </c>
      <c r="D10" s="187" t="s">
        <v>350</v>
      </c>
      <c r="E10" s="187" t="s">
        <v>351</v>
      </c>
      <c r="F10" s="177"/>
      <c r="G10" s="177"/>
      <c r="H10" s="177"/>
    </row>
    <row r="11" spans="1:6" ht="42" customHeight="1">
      <c r="A11" s="236"/>
      <c r="B11" s="236" t="s">
        <v>352</v>
      </c>
      <c r="C11" s="236" t="s">
        <v>353</v>
      </c>
      <c r="D11" s="188" t="s">
        <v>452</v>
      </c>
      <c r="E11" s="188" t="s">
        <v>453</v>
      </c>
      <c r="F11" s="177"/>
    </row>
    <row r="12" spans="1:8" ht="54.75" customHeight="1">
      <c r="A12" s="236"/>
      <c r="B12" s="236"/>
      <c r="C12" s="236"/>
      <c r="D12" s="188" t="s">
        <v>454</v>
      </c>
      <c r="E12" s="188" t="s">
        <v>455</v>
      </c>
      <c r="F12" s="177"/>
      <c r="G12" s="177"/>
      <c r="H12" s="177"/>
    </row>
    <row r="13" spans="1:8" ht="42" customHeight="1">
      <c r="A13" s="236"/>
      <c r="B13" s="236"/>
      <c r="C13" s="236"/>
      <c r="D13" s="188" t="s">
        <v>456</v>
      </c>
      <c r="E13" s="188" t="s">
        <v>457</v>
      </c>
      <c r="F13" s="177"/>
      <c r="G13" s="177"/>
      <c r="H13" s="177"/>
    </row>
    <row r="14" spans="1:5" ht="42" customHeight="1">
      <c r="A14" s="236"/>
      <c r="B14" s="236"/>
      <c r="C14" s="186" t="s">
        <v>356</v>
      </c>
      <c r="D14" s="188" t="s">
        <v>458</v>
      </c>
      <c r="E14" s="188" t="s">
        <v>459</v>
      </c>
    </row>
    <row r="15" spans="1:5" ht="42" customHeight="1">
      <c r="A15" s="236"/>
      <c r="B15" s="236"/>
      <c r="C15" s="186" t="s">
        <v>359</v>
      </c>
      <c r="D15" s="188" t="s">
        <v>389</v>
      </c>
      <c r="E15" s="188" t="s">
        <v>390</v>
      </c>
    </row>
    <row r="16" spans="1:8" ht="42" customHeight="1">
      <c r="A16" s="236"/>
      <c r="B16" s="236"/>
      <c r="C16" s="236" t="s">
        <v>362</v>
      </c>
      <c r="D16" s="188" t="s">
        <v>452</v>
      </c>
      <c r="E16" s="188" t="s">
        <v>460</v>
      </c>
      <c r="F16" s="177"/>
      <c r="H16" s="177"/>
    </row>
    <row r="17" spans="1:7" ht="42" customHeight="1">
      <c r="A17" s="236"/>
      <c r="B17" s="236"/>
      <c r="C17" s="236"/>
      <c r="D17" s="188" t="s">
        <v>454</v>
      </c>
      <c r="E17" s="188" t="s">
        <v>461</v>
      </c>
      <c r="F17" s="177"/>
      <c r="G17" s="177"/>
    </row>
    <row r="18" spans="1:7" ht="42" customHeight="1">
      <c r="A18" s="236"/>
      <c r="B18" s="236"/>
      <c r="C18" s="236"/>
      <c r="D18" s="188" t="s">
        <v>456</v>
      </c>
      <c r="E18" s="188" t="s">
        <v>461</v>
      </c>
      <c r="F18" s="177"/>
      <c r="G18" s="177"/>
    </row>
    <row r="19" spans="1:7" ht="42" customHeight="1">
      <c r="A19" s="236"/>
      <c r="B19" s="236"/>
      <c r="C19" s="236"/>
      <c r="D19" s="188" t="s">
        <v>458</v>
      </c>
      <c r="E19" s="188" t="s">
        <v>461</v>
      </c>
      <c r="F19" s="177"/>
      <c r="G19" s="177"/>
    </row>
    <row r="20" spans="1:6" ht="42" customHeight="1">
      <c r="A20" s="236"/>
      <c r="B20" s="186" t="s">
        <v>395</v>
      </c>
      <c r="C20" s="186" t="s">
        <v>373</v>
      </c>
      <c r="D20" s="188" t="s">
        <v>462</v>
      </c>
      <c r="E20" s="188" t="s">
        <v>463</v>
      </c>
      <c r="F20" s="177"/>
    </row>
    <row r="21" spans="1:7" ht="42" customHeight="1">
      <c r="A21" s="236"/>
      <c r="B21" s="186" t="s">
        <v>375</v>
      </c>
      <c r="C21" s="186" t="s">
        <v>376</v>
      </c>
      <c r="D21" s="188" t="s">
        <v>464</v>
      </c>
      <c r="E21" s="188" t="s">
        <v>417</v>
      </c>
      <c r="F21" s="177"/>
      <c r="G21" s="177"/>
    </row>
  </sheetData>
  <sheetProtection/>
  <mergeCells count="9">
    <mergeCell ref="A3:C3"/>
    <mergeCell ref="A4:C4"/>
    <mergeCell ref="A5:C7"/>
    <mergeCell ref="A8:A9"/>
    <mergeCell ref="B9:E9"/>
    <mergeCell ref="A10:A21"/>
    <mergeCell ref="B11:B19"/>
    <mergeCell ref="C11:C13"/>
    <mergeCell ref="C16:C19"/>
  </mergeCells>
  <printOptions/>
  <pageMargins left="0.66" right="0.51" top="0.75" bottom="0.75" header="0.31" footer="0.31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C1" sqref="C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3"/>
      <c r="B1" s="73"/>
      <c r="C1" s="73"/>
      <c r="D1" s="31" t="s">
        <v>131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ht="20.25" customHeight="1">
      <c r="A2" s="189" t="s">
        <v>83</v>
      </c>
      <c r="B2" s="189"/>
      <c r="C2" s="189"/>
      <c r="D2" s="18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20.25" customHeight="1">
      <c r="A3" s="144" t="s">
        <v>280</v>
      </c>
      <c r="B3" s="74"/>
      <c r="C3" s="29"/>
      <c r="D3" s="6" t="s">
        <v>18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ht="20.25" customHeight="1">
      <c r="A4" s="75" t="s">
        <v>302</v>
      </c>
      <c r="B4" s="75"/>
      <c r="C4" s="75" t="s">
        <v>9</v>
      </c>
      <c r="D4" s="7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20.25" customHeight="1">
      <c r="A5" s="76" t="s">
        <v>87</v>
      </c>
      <c r="B5" s="77" t="s">
        <v>274</v>
      </c>
      <c r="C5" s="76" t="s">
        <v>87</v>
      </c>
      <c r="D5" s="113" t="s">
        <v>274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20.25" customHeight="1">
      <c r="A6" s="79" t="s">
        <v>261</v>
      </c>
      <c r="B6" s="119">
        <v>7914336</v>
      </c>
      <c r="C6" s="114" t="s">
        <v>40</v>
      </c>
      <c r="D6" s="118">
        <v>30000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20.25" customHeight="1">
      <c r="A7" s="82" t="s">
        <v>178</v>
      </c>
      <c r="B7" s="117"/>
      <c r="C7" s="79" t="s">
        <v>53</v>
      </c>
      <c r="D7" s="118">
        <v>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20.25" customHeight="1">
      <c r="A8" s="82" t="s">
        <v>295</v>
      </c>
      <c r="B8" s="118"/>
      <c r="C8" s="79" t="s">
        <v>255</v>
      </c>
      <c r="D8" s="118">
        <v>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ht="20.25" customHeight="1">
      <c r="A9" s="79" t="s">
        <v>195</v>
      </c>
      <c r="B9" s="118">
        <v>0</v>
      </c>
      <c r="C9" s="114" t="s">
        <v>140</v>
      </c>
      <c r="D9" s="118"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ht="20.25" customHeight="1">
      <c r="A10" s="79" t="s">
        <v>105</v>
      </c>
      <c r="B10" s="118">
        <v>0</v>
      </c>
      <c r="C10" s="114" t="s">
        <v>219</v>
      </c>
      <c r="D10" s="118">
        <v>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ht="20.25" customHeight="1">
      <c r="A11" s="79" t="s">
        <v>120</v>
      </c>
      <c r="B11" s="119">
        <v>0</v>
      </c>
      <c r="C11" s="114" t="s">
        <v>49</v>
      </c>
      <c r="D11" s="118"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ht="20.25" customHeight="1">
      <c r="A12" s="82"/>
      <c r="B12" s="117"/>
      <c r="C12" s="79" t="s">
        <v>286</v>
      </c>
      <c r="D12" s="118"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20.25" customHeight="1">
      <c r="A13" s="81"/>
      <c r="B13" s="119"/>
      <c r="C13" s="79" t="s">
        <v>161</v>
      </c>
      <c r="D13" s="118">
        <v>7410375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20.25" customHeight="1">
      <c r="A14" s="81"/>
      <c r="B14" s="119"/>
      <c r="C14" s="79" t="s">
        <v>74</v>
      </c>
      <c r="D14" s="118"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20.25" customHeight="1">
      <c r="A15" s="81"/>
      <c r="B15" s="119"/>
      <c r="C15" s="79" t="s">
        <v>141</v>
      </c>
      <c r="D15" s="118"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20.25" customHeight="1">
      <c r="A16" s="81"/>
      <c r="B16" s="119"/>
      <c r="C16" s="79" t="s">
        <v>134</v>
      </c>
      <c r="D16" s="118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20.25" customHeight="1">
      <c r="A17" s="81"/>
      <c r="B17" s="119"/>
      <c r="C17" s="79" t="s">
        <v>287</v>
      </c>
      <c r="D17" s="118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81"/>
      <c r="B18" s="119"/>
      <c r="C18" s="79" t="s">
        <v>244</v>
      </c>
      <c r="D18" s="118">
        <v>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20.25" customHeight="1">
      <c r="A19" s="81"/>
      <c r="B19" s="119"/>
      <c r="C19" s="79" t="s">
        <v>96</v>
      </c>
      <c r="D19" s="118"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20.25" customHeight="1">
      <c r="A20" s="81"/>
      <c r="B20" s="119"/>
      <c r="C20" s="79" t="s">
        <v>110</v>
      </c>
      <c r="D20" s="118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20.25" customHeight="1">
      <c r="A21" s="81"/>
      <c r="B21" s="119"/>
      <c r="C21" s="79" t="s">
        <v>104</v>
      </c>
      <c r="D21" s="118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20.25" customHeight="1">
      <c r="A22" s="81"/>
      <c r="B22" s="119"/>
      <c r="C22" s="79" t="s">
        <v>282</v>
      </c>
      <c r="D22" s="118">
        <v>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20.25" customHeight="1">
      <c r="A23" s="81"/>
      <c r="B23" s="119"/>
      <c r="C23" s="79" t="s">
        <v>253</v>
      </c>
      <c r="D23" s="118">
        <v>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20.25" customHeight="1">
      <c r="A24" s="81"/>
      <c r="B24" s="119"/>
      <c r="C24" s="79" t="s">
        <v>190</v>
      </c>
      <c r="D24" s="118"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20.25" customHeight="1">
      <c r="A25" s="81"/>
      <c r="B25" s="119"/>
      <c r="C25" s="79" t="s">
        <v>248</v>
      </c>
      <c r="D25" s="118">
        <v>473961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20.25" customHeight="1">
      <c r="A26" s="82"/>
      <c r="B26" s="119"/>
      <c r="C26" s="79" t="s">
        <v>109</v>
      </c>
      <c r="D26" s="118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20.25" customHeight="1">
      <c r="A27" s="82"/>
      <c r="B27" s="119"/>
      <c r="C27" s="79" t="s">
        <v>227</v>
      </c>
      <c r="D27" s="118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20.25" customHeight="1">
      <c r="A28" s="82"/>
      <c r="B28" s="119"/>
      <c r="C28" s="79" t="s">
        <v>247</v>
      </c>
      <c r="D28" s="119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ht="20.25" customHeight="1">
      <c r="A29" s="82"/>
      <c r="B29" s="119"/>
      <c r="C29" s="79" t="s">
        <v>233</v>
      </c>
      <c r="D29" s="143">
        <v>0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ht="20.25" customHeight="1">
      <c r="A30" s="82"/>
      <c r="B30" s="119"/>
      <c r="C30" s="79" t="s">
        <v>186</v>
      </c>
      <c r="D30" s="118"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20.25" customHeight="1">
      <c r="A31" s="82"/>
      <c r="B31" s="119"/>
      <c r="C31" s="79" t="s">
        <v>79</v>
      </c>
      <c r="D31" s="118">
        <v>0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20.25" customHeight="1">
      <c r="A32" s="82"/>
      <c r="B32" s="119"/>
      <c r="C32" s="79" t="s">
        <v>92</v>
      </c>
      <c r="D32" s="118">
        <v>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20.25" customHeight="1">
      <c r="A33" s="82"/>
      <c r="B33" s="119"/>
      <c r="C33" s="79" t="s">
        <v>8</v>
      </c>
      <c r="D33" s="118">
        <v>0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20.25" customHeight="1">
      <c r="A34" s="82"/>
      <c r="B34" s="119"/>
      <c r="C34" s="79" t="s">
        <v>262</v>
      </c>
      <c r="D34" s="119">
        <v>0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20.25" customHeight="1">
      <c r="A35" s="82"/>
      <c r="B35" s="119"/>
      <c r="C35" s="82"/>
      <c r="D35" s="11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ht="20.25" customHeight="1">
      <c r="A36" s="76" t="s">
        <v>199</v>
      </c>
      <c r="B36" s="115">
        <f>B41</f>
        <v>7914336</v>
      </c>
      <c r="C36" s="76" t="s">
        <v>124</v>
      </c>
      <c r="D36" s="115">
        <f>D41</f>
        <v>7914336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20.25" customHeight="1">
      <c r="A37" s="82" t="s">
        <v>103</v>
      </c>
      <c r="B37" s="116"/>
      <c r="C37" s="82" t="s">
        <v>36</v>
      </c>
      <c r="D37" s="11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20.25" customHeight="1">
      <c r="A38" s="82" t="s">
        <v>294</v>
      </c>
      <c r="B38" s="116"/>
      <c r="C38" s="82" t="s">
        <v>304</v>
      </c>
      <c r="D38" s="116"/>
      <c r="E38" s="86"/>
      <c r="F38" s="86"/>
      <c r="G38" s="110" t="s">
        <v>3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20.25" customHeight="1">
      <c r="A39" s="82"/>
      <c r="B39" s="119"/>
      <c r="C39" s="82" t="s">
        <v>151</v>
      </c>
      <c r="D39" s="11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20.25" customHeight="1">
      <c r="A40" s="82"/>
      <c r="B40" s="120"/>
      <c r="C40" s="82"/>
      <c r="D40" s="115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</row>
    <row r="41" spans="1:31" ht="20.25" customHeight="1">
      <c r="A41" s="111" t="s">
        <v>230</v>
      </c>
      <c r="B41" s="142">
        <v>7914336</v>
      </c>
      <c r="C41" s="112" t="s">
        <v>149</v>
      </c>
      <c r="D41" s="115">
        <f>SUM(D6:D34)</f>
        <v>7914336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20.25" customHeight="1">
      <c r="A42" s="83"/>
      <c r="B42" s="84"/>
      <c r="C42" s="85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1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H3" sqref="H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0" t="s">
        <v>246</v>
      </c>
    </row>
    <row r="2" spans="1:20" ht="19.5" customHeight="1">
      <c r="A2" s="189" t="s">
        <v>265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1:20" ht="19.5" customHeight="1">
      <c r="A3" s="190" t="s">
        <v>280</v>
      </c>
      <c r="B3" s="190"/>
      <c r="C3" s="190"/>
      <c r="D3" s="190"/>
      <c r="E3" s="190"/>
      <c r="F3" s="190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18</v>
      </c>
    </row>
    <row r="4" spans="1:20" ht="19.5" customHeight="1">
      <c r="A4" s="7" t="s">
        <v>67</v>
      </c>
      <c r="B4" s="7"/>
      <c r="C4" s="7"/>
      <c r="D4" s="121"/>
      <c r="E4" s="8"/>
      <c r="F4" s="194" t="s">
        <v>64</v>
      </c>
      <c r="G4" s="196" t="s">
        <v>39</v>
      </c>
      <c r="H4" s="191" t="s">
        <v>270</v>
      </c>
      <c r="I4" s="191" t="s">
        <v>254</v>
      </c>
      <c r="J4" s="191" t="s">
        <v>221</v>
      </c>
      <c r="K4" s="191" t="s">
        <v>279</v>
      </c>
      <c r="L4" s="191"/>
      <c r="M4" s="200" t="s">
        <v>137</v>
      </c>
      <c r="N4" s="103" t="s">
        <v>147</v>
      </c>
      <c r="O4" s="103"/>
      <c r="P4" s="103"/>
      <c r="Q4" s="103"/>
      <c r="R4" s="103"/>
      <c r="S4" s="191" t="s">
        <v>181</v>
      </c>
      <c r="T4" s="191" t="s">
        <v>223</v>
      </c>
    </row>
    <row r="5" spans="1:20" ht="19.5" customHeight="1">
      <c r="A5" s="9" t="s">
        <v>307</v>
      </c>
      <c r="B5" s="9"/>
      <c r="C5" s="122"/>
      <c r="D5" s="192" t="s">
        <v>125</v>
      </c>
      <c r="E5" s="192" t="s">
        <v>273</v>
      </c>
      <c r="F5" s="191"/>
      <c r="G5" s="196"/>
      <c r="H5" s="191"/>
      <c r="I5" s="191"/>
      <c r="J5" s="191"/>
      <c r="K5" s="198" t="s">
        <v>259</v>
      </c>
      <c r="L5" s="191" t="s">
        <v>130</v>
      </c>
      <c r="M5" s="200"/>
      <c r="N5" s="191" t="s">
        <v>160</v>
      </c>
      <c r="O5" s="191" t="s">
        <v>32</v>
      </c>
      <c r="P5" s="191" t="s">
        <v>66</v>
      </c>
      <c r="Q5" s="191" t="s">
        <v>13</v>
      </c>
      <c r="R5" s="191" t="s">
        <v>91</v>
      </c>
      <c r="S5" s="191"/>
      <c r="T5" s="191"/>
    </row>
    <row r="6" spans="1:20" ht="30.75" customHeight="1">
      <c r="A6" s="11" t="s">
        <v>117</v>
      </c>
      <c r="B6" s="10" t="s">
        <v>209</v>
      </c>
      <c r="C6" s="12" t="s">
        <v>204</v>
      </c>
      <c r="D6" s="193"/>
      <c r="E6" s="193"/>
      <c r="F6" s="195"/>
      <c r="G6" s="197"/>
      <c r="H6" s="195"/>
      <c r="I6" s="195"/>
      <c r="J6" s="195"/>
      <c r="K6" s="199"/>
      <c r="L6" s="195"/>
      <c r="M6" s="201"/>
      <c r="N6" s="195"/>
      <c r="O6" s="195"/>
      <c r="P6" s="195"/>
      <c r="Q6" s="195"/>
      <c r="R6" s="195"/>
      <c r="S6" s="195"/>
      <c r="T6" s="195"/>
    </row>
    <row r="7" spans="1:20" ht="19.5" customHeight="1">
      <c r="A7" s="148"/>
      <c r="B7" s="148"/>
      <c r="C7" s="148"/>
      <c r="D7" s="148"/>
      <c r="E7" s="149" t="s">
        <v>64</v>
      </c>
      <c r="F7" s="146">
        <v>7914336</v>
      </c>
      <c r="G7" s="146">
        <v>0</v>
      </c>
      <c r="H7" s="146">
        <v>7914336</v>
      </c>
      <c r="I7" s="146">
        <v>0</v>
      </c>
      <c r="J7" s="147">
        <v>0</v>
      </c>
      <c r="K7" s="145">
        <v>0</v>
      </c>
      <c r="L7" s="147"/>
      <c r="M7" s="145">
        <v>0</v>
      </c>
      <c r="N7" s="147"/>
      <c r="O7" s="145"/>
      <c r="P7" s="146"/>
      <c r="Q7" s="146"/>
      <c r="R7" s="147"/>
      <c r="S7" s="145">
        <v>0</v>
      </c>
      <c r="T7" s="147"/>
    </row>
    <row r="8" spans="1:20" ht="19.5" customHeight="1">
      <c r="A8" s="148" t="s">
        <v>299</v>
      </c>
      <c r="B8" s="148" t="s">
        <v>139</v>
      </c>
      <c r="C8" s="148" t="s">
        <v>20</v>
      </c>
      <c r="D8" s="148" t="s">
        <v>98</v>
      </c>
      <c r="E8" s="149" t="s">
        <v>222</v>
      </c>
      <c r="F8" s="146">
        <v>30000</v>
      </c>
      <c r="G8" s="146">
        <v>0</v>
      </c>
      <c r="H8" s="146">
        <v>30000</v>
      </c>
      <c r="I8" s="146">
        <v>0</v>
      </c>
      <c r="J8" s="147">
        <v>0</v>
      </c>
      <c r="K8" s="145">
        <v>0</v>
      </c>
      <c r="L8" s="147"/>
      <c r="M8" s="145">
        <v>0</v>
      </c>
      <c r="N8" s="147"/>
      <c r="O8" s="145"/>
      <c r="P8" s="146"/>
      <c r="Q8" s="146"/>
      <c r="R8" s="147"/>
      <c r="S8" s="145">
        <v>0</v>
      </c>
      <c r="T8" s="147"/>
    </row>
    <row r="9" spans="1:20" ht="19.5" customHeight="1">
      <c r="A9" s="148" t="s">
        <v>65</v>
      </c>
      <c r="B9" s="148" t="s">
        <v>232</v>
      </c>
      <c r="C9" s="148" t="s">
        <v>232</v>
      </c>
      <c r="D9" s="148" t="s">
        <v>98</v>
      </c>
      <c r="E9" s="149" t="s">
        <v>211</v>
      </c>
      <c r="F9" s="146">
        <v>5307300</v>
      </c>
      <c r="G9" s="146">
        <v>0</v>
      </c>
      <c r="H9" s="146">
        <v>5307300</v>
      </c>
      <c r="I9" s="146">
        <v>0</v>
      </c>
      <c r="J9" s="147">
        <v>0</v>
      </c>
      <c r="K9" s="145">
        <v>0</v>
      </c>
      <c r="L9" s="147"/>
      <c r="M9" s="145">
        <v>0</v>
      </c>
      <c r="N9" s="147"/>
      <c r="O9" s="145"/>
      <c r="P9" s="146"/>
      <c r="Q9" s="146"/>
      <c r="R9" s="147"/>
      <c r="S9" s="145">
        <v>0</v>
      </c>
      <c r="T9" s="147"/>
    </row>
    <row r="10" spans="1:20" ht="19.5" customHeight="1">
      <c r="A10" s="148" t="s">
        <v>65</v>
      </c>
      <c r="B10" s="148" t="s">
        <v>232</v>
      </c>
      <c r="C10" s="148" t="s">
        <v>152</v>
      </c>
      <c r="D10" s="148" t="s">
        <v>98</v>
      </c>
      <c r="E10" s="149" t="s">
        <v>26</v>
      </c>
      <c r="F10" s="146">
        <v>1185100</v>
      </c>
      <c r="G10" s="146">
        <v>0</v>
      </c>
      <c r="H10" s="146">
        <v>1185100</v>
      </c>
      <c r="I10" s="146">
        <v>0</v>
      </c>
      <c r="J10" s="147">
        <v>0</v>
      </c>
      <c r="K10" s="145">
        <v>0</v>
      </c>
      <c r="L10" s="147"/>
      <c r="M10" s="145">
        <v>0</v>
      </c>
      <c r="N10" s="147"/>
      <c r="O10" s="145"/>
      <c r="P10" s="146"/>
      <c r="Q10" s="146"/>
      <c r="R10" s="147"/>
      <c r="S10" s="145">
        <v>0</v>
      </c>
      <c r="T10" s="147"/>
    </row>
    <row r="11" spans="1:20" ht="19.5" customHeight="1">
      <c r="A11" s="148" t="s">
        <v>65</v>
      </c>
      <c r="B11" s="148" t="s">
        <v>229</v>
      </c>
      <c r="C11" s="148" t="s">
        <v>2</v>
      </c>
      <c r="D11" s="148" t="s">
        <v>98</v>
      </c>
      <c r="E11" s="149" t="s">
        <v>45</v>
      </c>
      <c r="F11" s="146">
        <v>397415</v>
      </c>
      <c r="G11" s="146">
        <v>0</v>
      </c>
      <c r="H11" s="146">
        <v>397415</v>
      </c>
      <c r="I11" s="146">
        <v>0</v>
      </c>
      <c r="J11" s="147">
        <v>0</v>
      </c>
      <c r="K11" s="145">
        <v>0</v>
      </c>
      <c r="L11" s="147"/>
      <c r="M11" s="145">
        <v>0</v>
      </c>
      <c r="N11" s="147"/>
      <c r="O11" s="145"/>
      <c r="P11" s="146"/>
      <c r="Q11" s="146"/>
      <c r="R11" s="147"/>
      <c r="S11" s="145">
        <v>0</v>
      </c>
      <c r="T11" s="147"/>
    </row>
    <row r="12" spans="1:20" ht="19.5" customHeight="1">
      <c r="A12" s="148" t="s">
        <v>65</v>
      </c>
      <c r="B12" s="148" t="s">
        <v>229</v>
      </c>
      <c r="C12" s="148" t="s">
        <v>229</v>
      </c>
      <c r="D12" s="148" t="s">
        <v>98</v>
      </c>
      <c r="E12" s="149" t="s">
        <v>176</v>
      </c>
      <c r="F12" s="146">
        <v>520560</v>
      </c>
      <c r="G12" s="146">
        <v>0</v>
      </c>
      <c r="H12" s="146">
        <v>520560</v>
      </c>
      <c r="I12" s="146">
        <v>0</v>
      </c>
      <c r="J12" s="147">
        <v>0</v>
      </c>
      <c r="K12" s="145">
        <v>0</v>
      </c>
      <c r="L12" s="147"/>
      <c r="M12" s="145">
        <v>0</v>
      </c>
      <c r="N12" s="147"/>
      <c r="O12" s="145"/>
      <c r="P12" s="146"/>
      <c r="Q12" s="146"/>
      <c r="R12" s="147"/>
      <c r="S12" s="145">
        <v>0</v>
      </c>
      <c r="T12" s="147"/>
    </row>
    <row r="13" spans="1:20" ht="19.5" customHeight="1">
      <c r="A13" s="148" t="s">
        <v>108</v>
      </c>
      <c r="B13" s="148" t="s">
        <v>154</v>
      </c>
      <c r="C13" s="148" t="s">
        <v>232</v>
      </c>
      <c r="D13" s="148" t="s">
        <v>98</v>
      </c>
      <c r="E13" s="149" t="s">
        <v>24</v>
      </c>
      <c r="F13" s="146">
        <v>473961</v>
      </c>
      <c r="G13" s="146">
        <v>0</v>
      </c>
      <c r="H13" s="146">
        <v>473961</v>
      </c>
      <c r="I13" s="146">
        <v>0</v>
      </c>
      <c r="J13" s="147">
        <v>0</v>
      </c>
      <c r="K13" s="145">
        <v>0</v>
      </c>
      <c r="L13" s="147"/>
      <c r="M13" s="145">
        <v>0</v>
      </c>
      <c r="N13" s="147"/>
      <c r="O13" s="145"/>
      <c r="P13" s="146"/>
      <c r="Q13" s="146"/>
      <c r="R13" s="147"/>
      <c r="S13" s="145">
        <v>0</v>
      </c>
      <c r="T13" s="147"/>
    </row>
    <row r="14" spans="1:20" ht="19.5" customHeight="1">
      <c r="A14" s="27"/>
      <c r="B14" s="27"/>
      <c r="C14" s="27"/>
      <c r="D14" s="55"/>
      <c r="E14" s="55"/>
      <c r="F14" s="27"/>
      <c r="G14" s="55"/>
      <c r="H14" s="55"/>
      <c r="I14" s="28"/>
      <c r="J14" s="28"/>
      <c r="K14" s="27"/>
      <c r="L14" s="55"/>
      <c r="M14" s="55"/>
      <c r="N14" s="55"/>
      <c r="O14" s="28"/>
      <c r="P14" s="28"/>
      <c r="Q14" s="28"/>
      <c r="R14" s="55"/>
      <c r="S14" s="55"/>
      <c r="T14" s="27"/>
    </row>
    <row r="15" spans="1:20" ht="19.5" customHeight="1">
      <c r="A15" s="27"/>
      <c r="B15" s="27"/>
      <c r="C15" s="27"/>
      <c r="D15" s="55"/>
      <c r="E15" s="27"/>
      <c r="F15" s="27"/>
      <c r="G15" s="27"/>
      <c r="H15" s="55"/>
      <c r="I15" s="28"/>
      <c r="J15" s="28"/>
      <c r="K15" s="55"/>
      <c r="L15" s="55"/>
      <c r="M15" s="55"/>
      <c r="N15" s="55"/>
      <c r="O15" s="28"/>
      <c r="P15" s="28"/>
      <c r="Q15" s="28"/>
      <c r="R15" s="55"/>
      <c r="S15" s="55"/>
      <c r="T15" s="55"/>
    </row>
    <row r="16" spans="1:20" ht="19.5" customHeight="1">
      <c r="A16" s="27"/>
      <c r="B16" s="27"/>
      <c r="C16" s="27"/>
      <c r="D16" s="27"/>
      <c r="E16" s="56"/>
      <c r="F16" s="27"/>
      <c r="G16" s="27"/>
      <c r="H16" s="55"/>
      <c r="I16" s="28"/>
      <c r="J16" s="28"/>
      <c r="K16" s="55"/>
      <c r="L16" s="55"/>
      <c r="M16" s="55"/>
      <c r="N16" s="55"/>
      <c r="O16" s="28"/>
      <c r="P16" s="28"/>
      <c r="Q16" s="23"/>
      <c r="R16" s="55"/>
      <c r="S16" s="55"/>
      <c r="T16" s="55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28"/>
      <c r="K17" s="55"/>
      <c r="L17" s="27"/>
      <c r="M17" s="55"/>
      <c r="N17" s="55"/>
      <c r="O17" s="28"/>
      <c r="P17" s="28"/>
      <c r="Q17" s="28"/>
      <c r="R17" s="55"/>
      <c r="S17" s="55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55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59"/>
      <c r="O23" s="73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3:F3"/>
    <mergeCell ref="A2:T2"/>
    <mergeCell ref="K4:L4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2" sqref="A2:J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87"/>
      <c r="C1" s="87"/>
      <c r="D1" s="87"/>
      <c r="E1" s="87"/>
      <c r="F1" s="87"/>
      <c r="G1" s="87"/>
      <c r="H1" s="87"/>
      <c r="I1" s="87"/>
      <c r="J1" s="101" t="s">
        <v>166</v>
      </c>
    </row>
    <row r="2" spans="1:10" ht="19.5" customHeight="1">
      <c r="A2" s="189" t="s">
        <v>235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2" ht="19.5" customHeight="1">
      <c r="A3" s="210" t="s">
        <v>280</v>
      </c>
      <c r="B3" s="210"/>
      <c r="C3" s="210"/>
      <c r="D3" s="210"/>
      <c r="E3" s="210"/>
      <c r="F3" s="88"/>
      <c r="G3" s="88"/>
      <c r="H3" s="88"/>
      <c r="I3" s="88"/>
      <c r="J3" s="6" t="s">
        <v>18</v>
      </c>
      <c r="K3" s="23"/>
      <c r="L3" s="23"/>
    </row>
    <row r="4" spans="1:12" ht="19.5" customHeight="1">
      <c r="A4" s="124" t="s">
        <v>67</v>
      </c>
      <c r="B4" s="124"/>
      <c r="C4" s="124"/>
      <c r="D4" s="123"/>
      <c r="E4" s="89"/>
      <c r="F4" s="206" t="s">
        <v>64</v>
      </c>
      <c r="G4" s="206" t="s">
        <v>29</v>
      </c>
      <c r="H4" s="208" t="s">
        <v>175</v>
      </c>
      <c r="I4" s="208" t="s">
        <v>38</v>
      </c>
      <c r="J4" s="202" t="s">
        <v>189</v>
      </c>
      <c r="K4" s="23"/>
      <c r="L4" s="23"/>
    </row>
    <row r="5" spans="1:12" ht="19.5" customHeight="1">
      <c r="A5" s="75" t="s">
        <v>307</v>
      </c>
      <c r="B5" s="75"/>
      <c r="C5" s="90"/>
      <c r="D5" s="202" t="s">
        <v>125</v>
      </c>
      <c r="E5" s="204" t="s">
        <v>273</v>
      </c>
      <c r="F5" s="206"/>
      <c r="G5" s="206"/>
      <c r="H5" s="208"/>
      <c r="I5" s="208"/>
      <c r="J5" s="202"/>
      <c r="K5" s="23"/>
      <c r="L5" s="23"/>
    </row>
    <row r="6" spans="1:12" ht="20.25" customHeight="1">
      <c r="A6" s="91" t="s">
        <v>117</v>
      </c>
      <c r="B6" s="91" t="s">
        <v>209</v>
      </c>
      <c r="C6" s="92" t="s">
        <v>204</v>
      </c>
      <c r="D6" s="203"/>
      <c r="E6" s="205"/>
      <c r="F6" s="207"/>
      <c r="G6" s="207"/>
      <c r="H6" s="209"/>
      <c r="I6" s="209"/>
      <c r="J6" s="203"/>
      <c r="K6" s="23"/>
      <c r="L6" s="23"/>
    </row>
    <row r="7" spans="1:12" ht="19.5" customHeight="1">
      <c r="A7" s="152"/>
      <c r="B7" s="152"/>
      <c r="C7" s="152"/>
      <c r="D7" s="152"/>
      <c r="E7" s="151" t="s">
        <v>64</v>
      </c>
      <c r="F7" s="150">
        <v>7914336</v>
      </c>
      <c r="G7" s="150">
        <v>6699236</v>
      </c>
      <c r="H7" s="150">
        <v>1215100</v>
      </c>
      <c r="I7" s="150"/>
      <c r="J7" s="119"/>
      <c r="K7" s="102"/>
      <c r="L7" s="102"/>
    </row>
    <row r="8" spans="1:12" ht="19.5" customHeight="1">
      <c r="A8" s="152" t="s">
        <v>299</v>
      </c>
      <c r="B8" s="152" t="s">
        <v>139</v>
      </c>
      <c r="C8" s="152" t="s">
        <v>20</v>
      </c>
      <c r="D8" s="152" t="s">
        <v>98</v>
      </c>
      <c r="E8" s="151" t="s">
        <v>222</v>
      </c>
      <c r="F8" s="150">
        <v>30000</v>
      </c>
      <c r="G8" s="150">
        <v>0</v>
      </c>
      <c r="H8" s="150">
        <v>30000</v>
      </c>
      <c r="I8" s="150"/>
      <c r="J8" s="119"/>
      <c r="K8" s="28"/>
      <c r="L8" s="27"/>
    </row>
    <row r="9" spans="1:12" ht="19.5" customHeight="1">
      <c r="A9" s="152" t="s">
        <v>65</v>
      </c>
      <c r="B9" s="152" t="s">
        <v>232</v>
      </c>
      <c r="C9" s="152" t="s">
        <v>232</v>
      </c>
      <c r="D9" s="152" t="s">
        <v>98</v>
      </c>
      <c r="E9" s="151" t="s">
        <v>211</v>
      </c>
      <c r="F9" s="150">
        <v>5307300</v>
      </c>
      <c r="G9" s="150">
        <v>5307300</v>
      </c>
      <c r="H9" s="150">
        <v>0</v>
      </c>
      <c r="I9" s="150"/>
      <c r="J9" s="119"/>
      <c r="K9" s="27"/>
      <c r="L9" s="27"/>
    </row>
    <row r="10" spans="1:12" ht="19.5" customHeight="1">
      <c r="A10" s="152" t="s">
        <v>65</v>
      </c>
      <c r="B10" s="152" t="s">
        <v>232</v>
      </c>
      <c r="C10" s="152" t="s">
        <v>152</v>
      </c>
      <c r="D10" s="152" t="s">
        <v>98</v>
      </c>
      <c r="E10" s="151" t="s">
        <v>26</v>
      </c>
      <c r="F10" s="150">
        <v>1185100</v>
      </c>
      <c r="G10" s="150">
        <v>0</v>
      </c>
      <c r="H10" s="150">
        <v>1185100</v>
      </c>
      <c r="I10" s="150"/>
      <c r="J10" s="119"/>
      <c r="K10" s="27"/>
      <c r="L10" s="27"/>
    </row>
    <row r="11" spans="1:12" ht="19.5" customHeight="1">
      <c r="A11" s="152" t="s">
        <v>65</v>
      </c>
      <c r="B11" s="152" t="s">
        <v>229</v>
      </c>
      <c r="C11" s="152" t="s">
        <v>2</v>
      </c>
      <c r="D11" s="152" t="s">
        <v>98</v>
      </c>
      <c r="E11" s="151" t="s">
        <v>45</v>
      </c>
      <c r="F11" s="150">
        <v>397415</v>
      </c>
      <c r="G11" s="150">
        <v>397415</v>
      </c>
      <c r="H11" s="150">
        <v>0</v>
      </c>
      <c r="I11" s="150"/>
      <c r="J11" s="119"/>
      <c r="K11" s="27"/>
      <c r="L11" s="27"/>
    </row>
    <row r="12" spans="1:12" ht="19.5" customHeight="1">
      <c r="A12" s="152" t="s">
        <v>65</v>
      </c>
      <c r="B12" s="152" t="s">
        <v>229</v>
      </c>
      <c r="C12" s="152" t="s">
        <v>229</v>
      </c>
      <c r="D12" s="152" t="s">
        <v>98</v>
      </c>
      <c r="E12" s="151" t="s">
        <v>176</v>
      </c>
      <c r="F12" s="150">
        <v>520560</v>
      </c>
      <c r="G12" s="150">
        <v>520560</v>
      </c>
      <c r="H12" s="150">
        <v>0</v>
      </c>
      <c r="I12" s="150"/>
      <c r="J12" s="119"/>
      <c r="K12" s="27"/>
      <c r="L12" s="27"/>
    </row>
    <row r="13" spans="1:12" ht="19.5" customHeight="1">
      <c r="A13" s="152" t="s">
        <v>108</v>
      </c>
      <c r="B13" s="152" t="s">
        <v>154</v>
      </c>
      <c r="C13" s="152" t="s">
        <v>232</v>
      </c>
      <c r="D13" s="152" t="s">
        <v>98</v>
      </c>
      <c r="E13" s="151" t="s">
        <v>24</v>
      </c>
      <c r="F13" s="150">
        <v>473961</v>
      </c>
      <c r="G13" s="150">
        <v>473961</v>
      </c>
      <c r="H13" s="150">
        <v>0</v>
      </c>
      <c r="I13" s="150"/>
      <c r="J13" s="119"/>
      <c r="K13" s="27"/>
      <c r="L13" s="55"/>
    </row>
    <row r="14" spans="1:12" ht="19.5" customHeight="1">
      <c r="A14" s="95"/>
      <c r="B14" s="93"/>
      <c r="C14" s="95"/>
      <c r="D14" s="93"/>
      <c r="E14" s="93"/>
      <c r="F14" s="41"/>
      <c r="G14" s="41"/>
      <c r="H14" s="41"/>
      <c r="I14" s="41"/>
      <c r="J14" s="41"/>
      <c r="K14" s="27"/>
      <c r="L14" s="27"/>
    </row>
    <row r="15" spans="1:12" ht="19.5" customHeight="1">
      <c r="A15" s="95"/>
      <c r="B15" s="95"/>
      <c r="C15" s="93"/>
      <c r="D15" s="93"/>
      <c r="E15" s="93"/>
      <c r="F15" s="94"/>
      <c r="G15" s="94"/>
      <c r="H15" s="41"/>
      <c r="I15" s="41"/>
      <c r="J15" s="41"/>
      <c r="K15" s="27"/>
      <c r="L15" s="27"/>
    </row>
    <row r="16" spans="1:12" ht="19.5" customHeight="1">
      <c r="A16" s="95"/>
      <c r="B16" s="95"/>
      <c r="C16" s="93"/>
      <c r="D16" s="93"/>
      <c r="E16" s="96"/>
      <c r="F16" s="94"/>
      <c r="G16" s="94"/>
      <c r="H16" s="94"/>
      <c r="I16" s="41"/>
      <c r="J16" s="41"/>
      <c r="K16" s="55"/>
      <c r="L16" s="55"/>
    </row>
    <row r="17" spans="1:12" ht="19.5" customHeight="1">
      <c r="A17" s="95"/>
      <c r="B17" s="95"/>
      <c r="C17" s="95"/>
      <c r="D17" s="93"/>
      <c r="E17" s="96"/>
      <c r="F17" s="94"/>
      <c r="G17" s="94"/>
      <c r="H17" s="94"/>
      <c r="I17" s="94"/>
      <c r="J17" s="94"/>
      <c r="K17" s="27"/>
      <c r="L17" s="27"/>
    </row>
    <row r="18" spans="1:12" ht="19.5" customHeight="1">
      <c r="A18" s="95"/>
      <c r="B18" s="95"/>
      <c r="C18" s="95"/>
      <c r="D18" s="93"/>
      <c r="E18" s="97"/>
      <c r="F18" s="94"/>
      <c r="G18" s="94"/>
      <c r="H18" s="94"/>
      <c r="I18" s="94"/>
      <c r="J18" s="94"/>
      <c r="K18" s="27"/>
      <c r="L18" s="27"/>
    </row>
    <row r="19" spans="1:12" ht="19.5" customHeight="1">
      <c r="A19" s="95"/>
      <c r="B19" s="95"/>
      <c r="C19" s="95"/>
      <c r="D19" s="95"/>
      <c r="E19" s="97"/>
      <c r="F19" s="94"/>
      <c r="G19" s="94"/>
      <c r="H19" s="94"/>
      <c r="I19" s="94"/>
      <c r="J19" s="94"/>
      <c r="K19" s="27"/>
      <c r="L19" s="27"/>
    </row>
    <row r="20" spans="1:12" ht="19.5" customHeight="1">
      <c r="A20" s="95"/>
      <c r="B20" s="95"/>
      <c r="C20" s="95"/>
      <c r="D20" s="95"/>
      <c r="E20" s="97"/>
      <c r="F20" s="94"/>
      <c r="G20" s="94"/>
      <c r="H20" s="94"/>
      <c r="I20" s="94"/>
      <c r="J20" s="94"/>
      <c r="K20" s="27"/>
      <c r="L20" s="27"/>
    </row>
    <row r="21" spans="1:12" ht="19.5" customHeight="1">
      <c r="A21" s="98"/>
      <c r="B21" s="98"/>
      <c r="C21" s="98"/>
      <c r="D21" s="98"/>
      <c r="E21" s="98"/>
      <c r="F21" s="99"/>
      <c r="G21" s="94"/>
      <c r="H21" s="94"/>
      <c r="I21" s="94"/>
      <c r="J21" s="94"/>
      <c r="K21" s="27"/>
      <c r="L21" s="27"/>
    </row>
    <row r="22" spans="1:12" ht="19.5" customHeight="1">
      <c r="A22" s="100"/>
      <c r="B22" s="100"/>
      <c r="C22" s="100"/>
      <c r="D22" s="100"/>
      <c r="E22" s="100"/>
      <c r="F22" s="99"/>
      <c r="G22" s="94"/>
      <c r="H22" s="94"/>
      <c r="I22" s="94"/>
      <c r="J22" s="94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C5" sqref="C5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3"/>
      <c r="B1" s="73"/>
      <c r="C1" s="73"/>
      <c r="D1" s="73"/>
      <c r="E1" s="73"/>
      <c r="F1" s="73"/>
      <c r="G1" s="73"/>
      <c r="H1" s="31" t="s">
        <v>48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20.25" customHeight="1">
      <c r="A2" s="189" t="s">
        <v>169</v>
      </c>
      <c r="B2" s="189"/>
      <c r="C2" s="189"/>
      <c r="D2" s="189"/>
      <c r="E2" s="189"/>
      <c r="F2" s="189"/>
      <c r="G2" s="189"/>
      <c r="H2" s="189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20.25" customHeight="1">
      <c r="A3" s="169" t="s">
        <v>311</v>
      </c>
      <c r="B3" s="74"/>
      <c r="C3" s="29"/>
      <c r="D3" s="29"/>
      <c r="E3" s="29"/>
      <c r="F3" s="29"/>
      <c r="G3" s="29"/>
      <c r="H3" s="6" t="s">
        <v>18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ht="20.25" customHeight="1">
      <c r="A4" s="75" t="s">
        <v>302</v>
      </c>
      <c r="B4" s="75"/>
      <c r="C4" s="75" t="s">
        <v>9</v>
      </c>
      <c r="D4" s="75"/>
      <c r="E4" s="75"/>
      <c r="F4" s="75"/>
      <c r="G4" s="75"/>
      <c r="H4" s="7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ht="20.25" customHeight="1">
      <c r="A5" s="76" t="s">
        <v>87</v>
      </c>
      <c r="B5" s="77" t="s">
        <v>274</v>
      </c>
      <c r="C5" s="76" t="s">
        <v>87</v>
      </c>
      <c r="D5" s="76" t="s">
        <v>64</v>
      </c>
      <c r="E5" s="77" t="s">
        <v>182</v>
      </c>
      <c r="F5" s="78" t="s">
        <v>179</v>
      </c>
      <c r="G5" s="76" t="s">
        <v>250</v>
      </c>
      <c r="H5" s="78" t="s">
        <v>23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ht="20.25" customHeight="1">
      <c r="A6" s="82" t="s">
        <v>289</v>
      </c>
      <c r="B6" s="127">
        <f>B7+B8+B9</f>
        <v>7914336</v>
      </c>
      <c r="C6" s="80" t="s">
        <v>116</v>
      </c>
      <c r="D6" s="118">
        <f>SUM(D7:D35)</f>
        <v>7914336</v>
      </c>
      <c r="E6" s="118">
        <f>SUM(E7:E35)</f>
        <v>7914336</v>
      </c>
      <c r="F6" s="118">
        <f>SUM(F7:F35)</f>
        <v>0</v>
      </c>
      <c r="G6" s="118">
        <f>SUM(G7:G35)</f>
        <v>0</v>
      </c>
      <c r="H6" s="119">
        <f>SUM(H7:H35)</f>
        <v>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4" ht="20.25" customHeight="1">
      <c r="A7" s="79" t="s">
        <v>107</v>
      </c>
      <c r="B7" s="156">
        <v>7914336</v>
      </c>
      <c r="C7" s="80" t="s">
        <v>216</v>
      </c>
      <c r="D7" s="125">
        <f aca="true" t="shared" si="0" ref="D7:D28">SUM(E7:H7)</f>
        <v>30000</v>
      </c>
      <c r="E7" s="153">
        <v>30000</v>
      </c>
      <c r="F7" s="155">
        <v>0</v>
      </c>
      <c r="G7" s="154">
        <v>0</v>
      </c>
      <c r="H7" s="12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ht="20.25" customHeight="1">
      <c r="A8" s="79" t="s">
        <v>269</v>
      </c>
      <c r="B8" s="157">
        <v>0</v>
      </c>
      <c r="C8" s="80" t="s">
        <v>133</v>
      </c>
      <c r="D8" s="125">
        <f t="shared" si="0"/>
        <v>0</v>
      </c>
      <c r="E8" s="153">
        <v>0</v>
      </c>
      <c r="F8" s="155">
        <v>0</v>
      </c>
      <c r="G8" s="154">
        <v>0</v>
      </c>
      <c r="H8" s="12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4" ht="20.25" customHeight="1">
      <c r="A9" s="79" t="s">
        <v>281</v>
      </c>
      <c r="B9" s="158">
        <v>0</v>
      </c>
      <c r="C9" s="80" t="s">
        <v>52</v>
      </c>
      <c r="D9" s="125">
        <f t="shared" si="0"/>
        <v>0</v>
      </c>
      <c r="E9" s="153">
        <v>0</v>
      </c>
      <c r="F9" s="155">
        <v>0</v>
      </c>
      <c r="G9" s="154">
        <v>0</v>
      </c>
      <c r="H9" s="12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20.25" customHeight="1">
      <c r="A10" s="82" t="s">
        <v>132</v>
      </c>
      <c r="B10" s="140"/>
      <c r="C10" s="80" t="s">
        <v>71</v>
      </c>
      <c r="D10" s="125">
        <f t="shared" si="0"/>
        <v>0</v>
      </c>
      <c r="E10" s="153">
        <v>0</v>
      </c>
      <c r="F10" s="155">
        <v>0</v>
      </c>
      <c r="G10" s="154">
        <v>0</v>
      </c>
      <c r="H10" s="12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20.25" customHeight="1">
      <c r="A11" s="82" t="s">
        <v>107</v>
      </c>
      <c r="B11" s="116"/>
      <c r="C11" s="80" t="s">
        <v>164</v>
      </c>
      <c r="D11" s="125">
        <f t="shared" si="0"/>
        <v>0</v>
      </c>
      <c r="E11" s="153">
        <v>0</v>
      </c>
      <c r="F11" s="155">
        <v>0</v>
      </c>
      <c r="G11" s="154">
        <v>0</v>
      </c>
      <c r="H11" s="12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20.25" customHeight="1">
      <c r="A12" s="82" t="s">
        <v>269</v>
      </c>
      <c r="B12" s="116"/>
      <c r="C12" s="80" t="s">
        <v>30</v>
      </c>
      <c r="D12" s="125">
        <f t="shared" si="0"/>
        <v>0</v>
      </c>
      <c r="E12" s="153">
        <v>0</v>
      </c>
      <c r="F12" s="155">
        <v>0</v>
      </c>
      <c r="G12" s="154">
        <v>0</v>
      </c>
      <c r="H12" s="12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20.25" customHeight="1">
      <c r="A13" s="82" t="s">
        <v>281</v>
      </c>
      <c r="B13" s="116"/>
      <c r="C13" s="80" t="s">
        <v>42</v>
      </c>
      <c r="D13" s="125">
        <f t="shared" si="0"/>
        <v>0</v>
      </c>
      <c r="E13" s="153">
        <v>0</v>
      </c>
      <c r="F13" s="155">
        <v>0</v>
      </c>
      <c r="G13" s="154">
        <v>0</v>
      </c>
      <c r="H13" s="12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ht="20.25" customHeight="1">
      <c r="A14" s="82" t="s">
        <v>207</v>
      </c>
      <c r="B14" s="116"/>
      <c r="C14" s="167" t="s">
        <v>309</v>
      </c>
      <c r="D14" s="125">
        <f t="shared" si="0"/>
        <v>7410375</v>
      </c>
      <c r="E14" s="153">
        <v>7410375</v>
      </c>
      <c r="F14" s="155">
        <v>0</v>
      </c>
      <c r="G14" s="154">
        <v>0</v>
      </c>
      <c r="H14" s="12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20.25" customHeight="1">
      <c r="A15" s="81"/>
      <c r="B15" s="119"/>
      <c r="C15" s="82" t="s">
        <v>128</v>
      </c>
      <c r="D15" s="125">
        <f t="shared" si="0"/>
        <v>0</v>
      </c>
      <c r="E15" s="153">
        <v>0</v>
      </c>
      <c r="F15" s="155">
        <v>0</v>
      </c>
      <c r="G15" s="154">
        <v>0</v>
      </c>
      <c r="H15" s="12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ht="20.25" customHeight="1">
      <c r="A16" s="81"/>
      <c r="B16" s="119"/>
      <c r="C16" s="82" t="s">
        <v>25</v>
      </c>
      <c r="D16" s="125">
        <f t="shared" si="0"/>
        <v>0</v>
      </c>
      <c r="E16" s="153">
        <v>0</v>
      </c>
      <c r="F16" s="155">
        <v>0</v>
      </c>
      <c r="G16" s="154">
        <v>0</v>
      </c>
      <c r="H16" s="12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ht="20.25" customHeight="1">
      <c r="A17" s="81"/>
      <c r="B17" s="119"/>
      <c r="C17" s="82" t="s">
        <v>63</v>
      </c>
      <c r="D17" s="125">
        <f t="shared" si="0"/>
        <v>0</v>
      </c>
      <c r="E17" s="153">
        <v>0</v>
      </c>
      <c r="F17" s="155">
        <v>0</v>
      </c>
      <c r="G17" s="154">
        <v>0</v>
      </c>
      <c r="H17" s="12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ht="20.25" customHeight="1">
      <c r="A18" s="81"/>
      <c r="B18" s="119"/>
      <c r="C18" s="82" t="s">
        <v>70</v>
      </c>
      <c r="D18" s="125">
        <f t="shared" si="0"/>
        <v>0</v>
      </c>
      <c r="E18" s="153">
        <v>0</v>
      </c>
      <c r="F18" s="155">
        <v>0</v>
      </c>
      <c r="G18" s="154">
        <v>0</v>
      </c>
      <c r="H18" s="12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20.25" customHeight="1">
      <c r="A19" s="81"/>
      <c r="B19" s="119"/>
      <c r="C19" s="82" t="s">
        <v>293</v>
      </c>
      <c r="D19" s="125">
        <f t="shared" si="0"/>
        <v>0</v>
      </c>
      <c r="E19" s="153">
        <v>0</v>
      </c>
      <c r="F19" s="155">
        <v>0</v>
      </c>
      <c r="G19" s="154">
        <v>0</v>
      </c>
      <c r="H19" s="12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ht="20.25" customHeight="1">
      <c r="A20" s="81"/>
      <c r="B20" s="119"/>
      <c r="C20" s="82" t="s">
        <v>159</v>
      </c>
      <c r="D20" s="125">
        <f t="shared" si="0"/>
        <v>0</v>
      </c>
      <c r="E20" s="153">
        <v>0</v>
      </c>
      <c r="F20" s="155">
        <v>0</v>
      </c>
      <c r="G20" s="154">
        <v>0</v>
      </c>
      <c r="H20" s="12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ht="20.25" customHeight="1">
      <c r="A21" s="81"/>
      <c r="B21" s="119"/>
      <c r="C21" s="82" t="s">
        <v>165</v>
      </c>
      <c r="D21" s="125">
        <f t="shared" si="0"/>
        <v>0</v>
      </c>
      <c r="E21" s="153">
        <v>0</v>
      </c>
      <c r="F21" s="155">
        <v>0</v>
      </c>
      <c r="G21" s="154">
        <v>0</v>
      </c>
      <c r="H21" s="12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ht="20.25" customHeight="1">
      <c r="A22" s="81"/>
      <c r="B22" s="119"/>
      <c r="C22" s="82" t="s">
        <v>193</v>
      </c>
      <c r="D22" s="125">
        <f t="shared" si="0"/>
        <v>0</v>
      </c>
      <c r="E22" s="153">
        <v>0</v>
      </c>
      <c r="F22" s="155">
        <v>0</v>
      </c>
      <c r="G22" s="154">
        <v>0</v>
      </c>
      <c r="H22" s="12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1:34" ht="20.25" customHeight="1">
      <c r="A23" s="81"/>
      <c r="B23" s="119"/>
      <c r="C23" s="82" t="s">
        <v>185</v>
      </c>
      <c r="D23" s="125">
        <f t="shared" si="0"/>
        <v>0</v>
      </c>
      <c r="E23" s="153">
        <v>0</v>
      </c>
      <c r="F23" s="155">
        <v>0</v>
      </c>
      <c r="G23" s="154">
        <v>0</v>
      </c>
      <c r="H23" s="12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ht="20.25" customHeight="1">
      <c r="A24" s="81"/>
      <c r="B24" s="119"/>
      <c r="C24" s="82" t="s">
        <v>208</v>
      </c>
      <c r="D24" s="125">
        <f t="shared" si="0"/>
        <v>0</v>
      </c>
      <c r="E24" s="153">
        <v>0</v>
      </c>
      <c r="F24" s="155">
        <v>0</v>
      </c>
      <c r="G24" s="154">
        <v>0</v>
      </c>
      <c r="H24" s="12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</row>
    <row r="25" spans="1:34" ht="20.25" customHeight="1">
      <c r="A25" s="81"/>
      <c r="B25" s="119"/>
      <c r="C25" s="82" t="s">
        <v>73</v>
      </c>
      <c r="D25" s="125">
        <f t="shared" si="0"/>
        <v>0</v>
      </c>
      <c r="E25" s="153">
        <v>0</v>
      </c>
      <c r="F25" s="155">
        <v>0</v>
      </c>
      <c r="G25" s="154">
        <v>0</v>
      </c>
      <c r="H25" s="12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</row>
    <row r="26" spans="1:34" ht="20.25" customHeight="1">
      <c r="A26" s="82"/>
      <c r="B26" s="119"/>
      <c r="C26" s="168" t="s">
        <v>310</v>
      </c>
      <c r="D26" s="125">
        <f t="shared" si="0"/>
        <v>473961</v>
      </c>
      <c r="E26" s="153">
        <v>473961</v>
      </c>
      <c r="F26" s="155">
        <v>0</v>
      </c>
      <c r="G26" s="154">
        <v>0</v>
      </c>
      <c r="H26" s="12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ht="20.25" customHeight="1">
      <c r="A27" s="82"/>
      <c r="B27" s="119"/>
      <c r="C27" s="82" t="s">
        <v>201</v>
      </c>
      <c r="D27" s="125">
        <f t="shared" si="0"/>
        <v>0</v>
      </c>
      <c r="E27" s="153">
        <v>0</v>
      </c>
      <c r="F27" s="155">
        <v>0</v>
      </c>
      <c r="G27" s="154">
        <v>0</v>
      </c>
      <c r="H27" s="12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ht="20.25" customHeight="1">
      <c r="A28" s="82"/>
      <c r="B28" s="119"/>
      <c r="C28" s="82" t="s">
        <v>174</v>
      </c>
      <c r="D28" s="125">
        <f t="shared" si="0"/>
        <v>0</v>
      </c>
      <c r="E28" s="153">
        <v>0</v>
      </c>
      <c r="F28" s="155">
        <v>0</v>
      </c>
      <c r="G28" s="154">
        <v>0</v>
      </c>
      <c r="H28" s="12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34" ht="20.25" customHeight="1">
      <c r="A29" s="82"/>
      <c r="B29" s="119"/>
      <c r="C29" s="82" t="s">
        <v>82</v>
      </c>
      <c r="D29" s="125"/>
      <c r="E29" s="153">
        <v>0</v>
      </c>
      <c r="F29" s="155">
        <v>0</v>
      </c>
      <c r="G29" s="154">
        <v>0</v>
      </c>
      <c r="H29" s="12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ht="20.25" customHeight="1">
      <c r="A30" s="82"/>
      <c r="B30" s="119"/>
      <c r="C30" s="82" t="s">
        <v>101</v>
      </c>
      <c r="D30" s="125">
        <f aca="true" t="shared" si="1" ref="D30:D35">SUM(E30:H30)</f>
        <v>0</v>
      </c>
      <c r="E30" s="153">
        <v>0</v>
      </c>
      <c r="F30" s="155">
        <v>0</v>
      </c>
      <c r="G30" s="154">
        <v>0</v>
      </c>
      <c r="H30" s="12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ht="20.25" customHeight="1">
      <c r="A31" s="82"/>
      <c r="B31" s="119"/>
      <c r="C31" s="82" t="s">
        <v>62</v>
      </c>
      <c r="D31" s="125">
        <f t="shared" si="1"/>
        <v>0</v>
      </c>
      <c r="E31" s="153">
        <v>0</v>
      </c>
      <c r="F31" s="155">
        <v>0</v>
      </c>
      <c r="G31" s="154">
        <v>0</v>
      </c>
      <c r="H31" s="12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ht="20.25" customHeight="1">
      <c r="A32" s="82"/>
      <c r="B32" s="119"/>
      <c r="C32" s="82" t="s">
        <v>72</v>
      </c>
      <c r="D32" s="125">
        <f t="shared" si="1"/>
        <v>0</v>
      </c>
      <c r="E32" s="153">
        <v>0</v>
      </c>
      <c r="F32" s="155">
        <v>0</v>
      </c>
      <c r="G32" s="154">
        <v>0</v>
      </c>
      <c r="H32" s="12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1:34" ht="20.25" customHeight="1">
      <c r="A33" s="82"/>
      <c r="B33" s="119"/>
      <c r="C33" s="82" t="s">
        <v>16</v>
      </c>
      <c r="D33" s="125">
        <f t="shared" si="1"/>
        <v>0</v>
      </c>
      <c r="E33" s="153">
        <v>0</v>
      </c>
      <c r="F33" s="155">
        <v>0</v>
      </c>
      <c r="G33" s="154">
        <v>0</v>
      </c>
      <c r="H33" s="12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1:34" ht="20.25" customHeight="1">
      <c r="A34" s="82"/>
      <c r="B34" s="119"/>
      <c r="C34" s="82" t="s">
        <v>122</v>
      </c>
      <c r="D34" s="125">
        <f t="shared" si="1"/>
        <v>0</v>
      </c>
      <c r="E34" s="153">
        <v>0</v>
      </c>
      <c r="F34" s="155">
        <v>0</v>
      </c>
      <c r="G34" s="154">
        <v>0</v>
      </c>
      <c r="H34" s="12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0.25" customHeight="1">
      <c r="A35" s="82"/>
      <c r="B35" s="119"/>
      <c r="C35" s="82" t="s">
        <v>258</v>
      </c>
      <c r="D35" s="125">
        <f t="shared" si="1"/>
        <v>0</v>
      </c>
      <c r="E35" s="150">
        <v>0</v>
      </c>
      <c r="F35" s="146">
        <v>0</v>
      </c>
      <c r="G35" s="147">
        <v>0</v>
      </c>
      <c r="H35" s="12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20.25" customHeight="1">
      <c r="A36" s="76"/>
      <c r="B36" s="115"/>
      <c r="C36" s="76"/>
      <c r="D36" s="115"/>
      <c r="E36" s="139"/>
      <c r="F36" s="140"/>
      <c r="G36" s="140"/>
      <c r="H36" s="11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ht="20.25" customHeight="1">
      <c r="A37" s="82"/>
      <c r="B37" s="119"/>
      <c r="C37" s="82" t="s">
        <v>239</v>
      </c>
      <c r="D37" s="115">
        <f>SUM(E37:H37)</f>
        <v>0</v>
      </c>
      <c r="E37" s="116"/>
      <c r="F37" s="116"/>
      <c r="G37" s="116"/>
      <c r="H37" s="11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1:34" ht="20.25" customHeight="1">
      <c r="A38" s="82"/>
      <c r="B38" s="128"/>
      <c r="C38" s="82"/>
      <c r="D38" s="115"/>
      <c r="E38" s="115"/>
      <c r="F38" s="115"/>
      <c r="G38" s="115"/>
      <c r="H38" s="115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20.25" customHeight="1">
      <c r="A39" s="76" t="s">
        <v>230</v>
      </c>
      <c r="B39" s="128">
        <f>SUM(B6,B10)</f>
        <v>7914336</v>
      </c>
      <c r="C39" s="76" t="s">
        <v>149</v>
      </c>
      <c r="D39" s="115">
        <f>SUM(E39:H39)</f>
        <v>7914336</v>
      </c>
      <c r="E39" s="115">
        <f>SUM(E7:E37)</f>
        <v>7914336</v>
      </c>
      <c r="F39" s="115">
        <f>SUM(F7:F37)</f>
        <v>0</v>
      </c>
      <c r="G39" s="115">
        <f>SUM(G7:G37)</f>
        <v>0</v>
      </c>
      <c r="H39" s="115">
        <f>SUM(H7:H37)</f>
        <v>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20.25" customHeight="1">
      <c r="A40" s="83"/>
      <c r="B40" s="84"/>
      <c r="C40" s="85"/>
      <c r="D40" s="85"/>
      <c r="E40" s="85"/>
      <c r="F40" s="85"/>
      <c r="G40" s="8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8"/>
  <sheetViews>
    <sheetView showGridLines="0" showZeros="0" zoomScalePageLayoutView="0" workbookViewId="0" topLeftCell="A1">
      <selection activeCell="G6" sqref="G6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7.33203125" style="0" customWidth="1"/>
    <col min="4" max="4" width="23.5" style="0" customWidth="1"/>
    <col min="5" max="5" width="10.33203125" style="0" customWidth="1"/>
    <col min="6" max="7" width="11.66015625" style="0" customWidth="1"/>
    <col min="8" max="9" width="10" style="0" customWidth="1"/>
    <col min="10" max="11" width="11.66015625" style="0" hidden="1" customWidth="1"/>
    <col min="12" max="12" width="12.5" style="0" hidden="1" customWidth="1"/>
    <col min="13" max="15" width="11.66015625" style="0" hidden="1" customWidth="1"/>
    <col min="16" max="32" width="8.33203125" style="0" hidden="1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6"/>
      <c r="AK1" s="26"/>
      <c r="AL1" s="109" t="s">
        <v>163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19.5" customHeight="1">
      <c r="A2" s="211" t="s">
        <v>301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9.5" customHeight="1">
      <c r="A3" s="212" t="s">
        <v>280</v>
      </c>
      <c r="B3" s="212"/>
      <c r="C3" s="212" t="s">
        <v>297</v>
      </c>
      <c r="D3" s="212"/>
      <c r="E3" s="54"/>
      <c r="F3" s="54"/>
      <c r="G3" s="54"/>
      <c r="H3" s="54"/>
      <c r="I3" s="54"/>
      <c r="J3" s="54"/>
      <c r="K3" s="54"/>
      <c r="L3" s="54"/>
      <c r="M3" s="54"/>
      <c r="N3" s="54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23"/>
      <c r="AG3" s="23"/>
      <c r="AH3" s="23"/>
      <c r="AI3" s="23"/>
      <c r="AL3" s="6" t="s">
        <v>18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67</v>
      </c>
      <c r="B4" s="9"/>
      <c r="C4" s="131"/>
      <c r="D4" s="130"/>
      <c r="E4" s="213" t="s">
        <v>240</v>
      </c>
      <c r="F4" s="61" t="s">
        <v>10</v>
      </c>
      <c r="G4" s="62"/>
      <c r="H4" s="62"/>
      <c r="I4" s="62"/>
      <c r="J4" s="62"/>
      <c r="K4" s="62"/>
      <c r="L4" s="62"/>
      <c r="M4" s="62"/>
      <c r="N4" s="62"/>
      <c r="O4" s="68"/>
      <c r="P4" s="69" t="s">
        <v>249</v>
      </c>
      <c r="Q4" s="62"/>
      <c r="R4" s="62"/>
      <c r="S4" s="62"/>
      <c r="T4" s="62"/>
      <c r="U4" s="62"/>
      <c r="V4" s="68"/>
      <c r="W4" s="69" t="s">
        <v>150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307</v>
      </c>
      <c r="B5" s="52"/>
      <c r="C5" s="192" t="s">
        <v>125</v>
      </c>
      <c r="D5" s="192" t="s">
        <v>184</v>
      </c>
      <c r="E5" s="213"/>
      <c r="F5" s="215" t="s">
        <v>64</v>
      </c>
      <c r="G5" s="63" t="s">
        <v>35</v>
      </c>
      <c r="H5" s="64"/>
      <c r="I5" s="64"/>
      <c r="J5" s="63" t="s">
        <v>290</v>
      </c>
      <c r="K5" s="64"/>
      <c r="L5" s="64"/>
      <c r="M5" s="63" t="s">
        <v>257</v>
      </c>
      <c r="N5" s="64"/>
      <c r="O5" s="70"/>
      <c r="P5" s="215" t="s">
        <v>64</v>
      </c>
      <c r="Q5" s="63" t="s">
        <v>35</v>
      </c>
      <c r="R5" s="64"/>
      <c r="S5" s="64"/>
      <c r="T5" s="63" t="s">
        <v>290</v>
      </c>
      <c r="U5" s="64"/>
      <c r="V5" s="70"/>
      <c r="W5" s="215" t="s">
        <v>64</v>
      </c>
      <c r="X5" s="63" t="s">
        <v>35</v>
      </c>
      <c r="Y5" s="64"/>
      <c r="Z5" s="64"/>
      <c r="AA5" s="63" t="s">
        <v>290</v>
      </c>
      <c r="AB5" s="64"/>
      <c r="AC5" s="64"/>
      <c r="AD5" s="63" t="s">
        <v>257</v>
      </c>
      <c r="AE5" s="64"/>
      <c r="AF5" s="64"/>
      <c r="AG5" s="63" t="s">
        <v>198</v>
      </c>
      <c r="AH5" s="64"/>
      <c r="AI5" s="64"/>
      <c r="AJ5" s="63" t="s">
        <v>23</v>
      </c>
      <c r="AK5" s="64"/>
      <c r="AL5" s="64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117</v>
      </c>
      <c r="B6" s="14" t="s">
        <v>209</v>
      </c>
      <c r="C6" s="193"/>
      <c r="D6" s="193"/>
      <c r="E6" s="214"/>
      <c r="F6" s="216"/>
      <c r="G6" s="65" t="s">
        <v>160</v>
      </c>
      <c r="H6" s="66" t="s">
        <v>29</v>
      </c>
      <c r="I6" s="66" t="s">
        <v>175</v>
      </c>
      <c r="J6" s="65" t="s">
        <v>160</v>
      </c>
      <c r="K6" s="66" t="s">
        <v>29</v>
      </c>
      <c r="L6" s="66" t="s">
        <v>175</v>
      </c>
      <c r="M6" s="65" t="s">
        <v>160</v>
      </c>
      <c r="N6" s="66" t="s">
        <v>29</v>
      </c>
      <c r="O6" s="13" t="s">
        <v>175</v>
      </c>
      <c r="P6" s="216"/>
      <c r="Q6" s="65" t="s">
        <v>160</v>
      </c>
      <c r="R6" s="14" t="s">
        <v>29</v>
      </c>
      <c r="S6" s="14" t="s">
        <v>175</v>
      </c>
      <c r="T6" s="65" t="s">
        <v>160</v>
      </c>
      <c r="U6" s="14" t="s">
        <v>29</v>
      </c>
      <c r="V6" s="13" t="s">
        <v>175</v>
      </c>
      <c r="W6" s="216"/>
      <c r="X6" s="65" t="s">
        <v>160</v>
      </c>
      <c r="Y6" s="14" t="s">
        <v>29</v>
      </c>
      <c r="Z6" s="66" t="s">
        <v>175</v>
      </c>
      <c r="AA6" s="65" t="s">
        <v>160</v>
      </c>
      <c r="AB6" s="66" t="s">
        <v>29</v>
      </c>
      <c r="AC6" s="66" t="s">
        <v>175</v>
      </c>
      <c r="AD6" s="65" t="s">
        <v>160</v>
      </c>
      <c r="AE6" s="66" t="s">
        <v>29</v>
      </c>
      <c r="AF6" s="66" t="s">
        <v>175</v>
      </c>
      <c r="AG6" s="65" t="s">
        <v>160</v>
      </c>
      <c r="AH6" s="66" t="s">
        <v>29</v>
      </c>
      <c r="AI6" s="66" t="s">
        <v>175</v>
      </c>
      <c r="AJ6" s="65" t="s">
        <v>160</v>
      </c>
      <c r="AK6" s="66" t="s">
        <v>29</v>
      </c>
      <c r="AL6" s="66" t="s">
        <v>175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148"/>
      <c r="B7" s="148"/>
      <c r="C7" s="160"/>
      <c r="D7" s="161" t="s">
        <v>64</v>
      </c>
      <c r="E7" s="147">
        <v>7914336</v>
      </c>
      <c r="F7" s="159">
        <v>7914336</v>
      </c>
      <c r="G7" s="145">
        <v>7914336</v>
      </c>
      <c r="H7" s="146">
        <v>6699236</v>
      </c>
      <c r="I7" s="147">
        <v>1215100</v>
      </c>
      <c r="J7" s="145">
        <v>0</v>
      </c>
      <c r="K7" s="146">
        <v>0</v>
      </c>
      <c r="L7" s="146">
        <v>0</v>
      </c>
      <c r="M7" s="147">
        <v>0</v>
      </c>
      <c r="N7" s="145">
        <v>0</v>
      </c>
      <c r="O7" s="147">
        <v>0</v>
      </c>
      <c r="P7" s="145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7"/>
      <c r="AM7" s="129"/>
      <c r="AN7" s="71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38" ht="22.5" customHeight="1">
      <c r="A8" s="148" t="s">
        <v>95</v>
      </c>
      <c r="B8" s="148" t="s">
        <v>232</v>
      </c>
      <c r="C8" s="160" t="s">
        <v>98</v>
      </c>
      <c r="D8" s="161" t="s">
        <v>180</v>
      </c>
      <c r="E8" s="147">
        <v>3949674</v>
      </c>
      <c r="F8" s="159">
        <v>3949674</v>
      </c>
      <c r="G8" s="145">
        <v>3949674</v>
      </c>
      <c r="H8" s="146">
        <v>3949674</v>
      </c>
      <c r="I8" s="147">
        <v>0</v>
      </c>
      <c r="J8" s="145">
        <v>0</v>
      </c>
      <c r="K8" s="146">
        <v>0</v>
      </c>
      <c r="L8" s="146">
        <v>0</v>
      </c>
      <c r="M8" s="147">
        <v>0</v>
      </c>
      <c r="N8" s="145">
        <v>0</v>
      </c>
      <c r="O8" s="147">
        <v>0</v>
      </c>
      <c r="P8" s="145">
        <v>0</v>
      </c>
      <c r="Q8" s="146">
        <v>0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46">
        <v>0</v>
      </c>
      <c r="X8" s="146">
        <v>0</v>
      </c>
      <c r="Y8" s="146">
        <v>0</v>
      </c>
      <c r="Z8" s="146">
        <v>0</v>
      </c>
      <c r="AA8" s="146">
        <v>0</v>
      </c>
      <c r="AB8" s="146">
        <v>0</v>
      </c>
      <c r="AC8" s="146">
        <v>0</v>
      </c>
      <c r="AD8" s="146">
        <v>0</v>
      </c>
      <c r="AE8" s="146">
        <v>0</v>
      </c>
      <c r="AF8" s="146">
        <v>0</v>
      </c>
      <c r="AG8" s="146">
        <v>0</v>
      </c>
      <c r="AH8" s="146">
        <v>0</v>
      </c>
      <c r="AI8" s="146">
        <v>0</v>
      </c>
      <c r="AJ8" s="146">
        <v>0</v>
      </c>
      <c r="AK8" s="146">
        <v>0</v>
      </c>
      <c r="AL8" s="147">
        <v>0</v>
      </c>
    </row>
    <row r="9" spans="1:38" ht="22.5" customHeight="1">
      <c r="A9" s="148" t="s">
        <v>95</v>
      </c>
      <c r="B9" s="148" t="s">
        <v>154</v>
      </c>
      <c r="C9" s="160" t="s">
        <v>98</v>
      </c>
      <c r="D9" s="161" t="s">
        <v>135</v>
      </c>
      <c r="E9" s="147">
        <v>852685</v>
      </c>
      <c r="F9" s="159">
        <v>852685</v>
      </c>
      <c r="G9" s="145">
        <v>852685</v>
      </c>
      <c r="H9" s="146">
        <v>852685</v>
      </c>
      <c r="I9" s="147">
        <v>0</v>
      </c>
      <c r="J9" s="145">
        <v>0</v>
      </c>
      <c r="K9" s="146">
        <v>0</v>
      </c>
      <c r="L9" s="146">
        <v>0</v>
      </c>
      <c r="M9" s="147">
        <v>0</v>
      </c>
      <c r="N9" s="145">
        <v>0</v>
      </c>
      <c r="O9" s="147">
        <v>0</v>
      </c>
      <c r="P9" s="145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0</v>
      </c>
      <c r="AB9" s="146">
        <v>0</v>
      </c>
      <c r="AC9" s="146">
        <v>0</v>
      </c>
      <c r="AD9" s="146">
        <v>0</v>
      </c>
      <c r="AE9" s="146">
        <v>0</v>
      </c>
      <c r="AF9" s="146">
        <v>0</v>
      </c>
      <c r="AG9" s="146">
        <v>0</v>
      </c>
      <c r="AH9" s="146">
        <v>0</v>
      </c>
      <c r="AI9" s="146">
        <v>0</v>
      </c>
      <c r="AJ9" s="146">
        <v>0</v>
      </c>
      <c r="AK9" s="146">
        <v>0</v>
      </c>
      <c r="AL9" s="147">
        <v>0</v>
      </c>
    </row>
    <row r="10" spans="1:38" ht="22.5" customHeight="1">
      <c r="A10" s="148" t="s">
        <v>95</v>
      </c>
      <c r="B10" s="148" t="s">
        <v>78</v>
      </c>
      <c r="C10" s="160" t="s">
        <v>98</v>
      </c>
      <c r="D10" s="161" t="s">
        <v>24</v>
      </c>
      <c r="E10" s="147">
        <v>473961</v>
      </c>
      <c r="F10" s="159">
        <v>473961</v>
      </c>
      <c r="G10" s="145">
        <v>473961</v>
      </c>
      <c r="H10" s="146">
        <v>473961</v>
      </c>
      <c r="I10" s="147">
        <v>0</v>
      </c>
      <c r="J10" s="145">
        <v>0</v>
      </c>
      <c r="K10" s="146">
        <v>0</v>
      </c>
      <c r="L10" s="146">
        <v>0</v>
      </c>
      <c r="M10" s="147">
        <v>0</v>
      </c>
      <c r="N10" s="145">
        <v>0</v>
      </c>
      <c r="O10" s="147">
        <v>0</v>
      </c>
      <c r="P10" s="145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6">
        <v>0</v>
      </c>
      <c r="AC10" s="146">
        <v>0</v>
      </c>
      <c r="AD10" s="146">
        <v>0</v>
      </c>
      <c r="AE10" s="146">
        <v>0</v>
      </c>
      <c r="AF10" s="146">
        <v>0</v>
      </c>
      <c r="AG10" s="146">
        <v>0</v>
      </c>
      <c r="AH10" s="146">
        <v>0</v>
      </c>
      <c r="AI10" s="146">
        <v>0</v>
      </c>
      <c r="AJ10" s="146">
        <v>0</v>
      </c>
      <c r="AK10" s="146">
        <v>0</v>
      </c>
      <c r="AL10" s="147">
        <v>0</v>
      </c>
    </row>
    <row r="11" spans="1:38" ht="22.5" customHeight="1">
      <c r="A11" s="148" t="s">
        <v>95</v>
      </c>
      <c r="B11" s="148" t="s">
        <v>20</v>
      </c>
      <c r="C11" s="160" t="s">
        <v>98</v>
      </c>
      <c r="D11" s="161" t="s">
        <v>298</v>
      </c>
      <c r="E11" s="147">
        <v>182000</v>
      </c>
      <c r="F11" s="159">
        <v>182000</v>
      </c>
      <c r="G11" s="145">
        <v>182000</v>
      </c>
      <c r="H11" s="146">
        <v>182000</v>
      </c>
      <c r="I11" s="147">
        <v>0</v>
      </c>
      <c r="J11" s="145">
        <v>0</v>
      </c>
      <c r="K11" s="146">
        <v>0</v>
      </c>
      <c r="L11" s="146">
        <v>0</v>
      </c>
      <c r="M11" s="147">
        <v>0</v>
      </c>
      <c r="N11" s="145">
        <v>0</v>
      </c>
      <c r="O11" s="147">
        <v>0</v>
      </c>
      <c r="P11" s="145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0</v>
      </c>
      <c r="AB11" s="146">
        <v>0</v>
      </c>
      <c r="AC11" s="146">
        <v>0</v>
      </c>
      <c r="AD11" s="146">
        <v>0</v>
      </c>
      <c r="AE11" s="146">
        <v>0</v>
      </c>
      <c r="AF11" s="146">
        <v>0</v>
      </c>
      <c r="AG11" s="146">
        <v>0</v>
      </c>
      <c r="AH11" s="146">
        <v>0</v>
      </c>
      <c r="AI11" s="146">
        <v>0</v>
      </c>
      <c r="AJ11" s="146">
        <v>0</v>
      </c>
      <c r="AK11" s="146">
        <v>0</v>
      </c>
      <c r="AL11" s="147">
        <v>0</v>
      </c>
    </row>
    <row r="12" spans="1:38" ht="22.5" customHeight="1">
      <c r="A12" s="148" t="s">
        <v>15</v>
      </c>
      <c r="B12" s="148" t="s">
        <v>232</v>
      </c>
      <c r="C12" s="160" t="s">
        <v>98</v>
      </c>
      <c r="D12" s="161" t="s">
        <v>278</v>
      </c>
      <c r="E12" s="147">
        <v>1039337</v>
      </c>
      <c r="F12" s="159">
        <v>1039337</v>
      </c>
      <c r="G12" s="145">
        <v>1039337</v>
      </c>
      <c r="H12" s="146">
        <v>794337</v>
      </c>
      <c r="I12" s="147">
        <v>245000</v>
      </c>
      <c r="J12" s="145">
        <v>0</v>
      </c>
      <c r="K12" s="146">
        <v>0</v>
      </c>
      <c r="L12" s="146">
        <v>0</v>
      </c>
      <c r="M12" s="147">
        <v>0</v>
      </c>
      <c r="N12" s="145">
        <v>0</v>
      </c>
      <c r="O12" s="147">
        <v>0</v>
      </c>
      <c r="P12" s="145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6">
        <v>0</v>
      </c>
      <c r="AG12" s="146">
        <v>0</v>
      </c>
      <c r="AH12" s="146">
        <v>0</v>
      </c>
      <c r="AI12" s="146">
        <v>0</v>
      </c>
      <c r="AJ12" s="146">
        <v>0</v>
      </c>
      <c r="AK12" s="146">
        <v>0</v>
      </c>
      <c r="AL12" s="147">
        <v>0</v>
      </c>
    </row>
    <row r="13" spans="1:38" ht="22.5" customHeight="1">
      <c r="A13" s="148" t="s">
        <v>15</v>
      </c>
      <c r="B13" s="148" t="s">
        <v>229</v>
      </c>
      <c r="C13" s="160" t="s">
        <v>98</v>
      </c>
      <c r="D13" s="161" t="s">
        <v>173</v>
      </c>
      <c r="E13" s="147">
        <v>940100</v>
      </c>
      <c r="F13" s="159">
        <v>940100</v>
      </c>
      <c r="G13" s="145">
        <v>940100</v>
      </c>
      <c r="H13" s="146">
        <v>0</v>
      </c>
      <c r="I13" s="147">
        <v>940100</v>
      </c>
      <c r="J13" s="145">
        <v>0</v>
      </c>
      <c r="K13" s="146">
        <v>0</v>
      </c>
      <c r="L13" s="146">
        <v>0</v>
      </c>
      <c r="M13" s="147">
        <v>0</v>
      </c>
      <c r="N13" s="145">
        <v>0</v>
      </c>
      <c r="O13" s="147">
        <v>0</v>
      </c>
      <c r="P13" s="145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0</v>
      </c>
      <c r="AB13" s="146">
        <v>0</v>
      </c>
      <c r="AC13" s="146">
        <v>0</v>
      </c>
      <c r="AD13" s="146">
        <v>0</v>
      </c>
      <c r="AE13" s="146">
        <v>0</v>
      </c>
      <c r="AF13" s="146">
        <v>0</v>
      </c>
      <c r="AG13" s="146">
        <v>0</v>
      </c>
      <c r="AH13" s="146">
        <v>0</v>
      </c>
      <c r="AI13" s="146">
        <v>0</v>
      </c>
      <c r="AJ13" s="146">
        <v>0</v>
      </c>
      <c r="AK13" s="146">
        <v>0</v>
      </c>
      <c r="AL13" s="147">
        <v>0</v>
      </c>
    </row>
    <row r="14" spans="1:38" ht="22.5" customHeight="1">
      <c r="A14" s="148" t="s">
        <v>15</v>
      </c>
      <c r="B14" s="148" t="s">
        <v>152</v>
      </c>
      <c r="C14" s="160" t="s">
        <v>98</v>
      </c>
      <c r="D14" s="161" t="s">
        <v>145</v>
      </c>
      <c r="E14" s="147">
        <v>11900</v>
      </c>
      <c r="F14" s="159">
        <v>11900</v>
      </c>
      <c r="G14" s="145">
        <v>11900</v>
      </c>
      <c r="H14" s="146">
        <v>11900</v>
      </c>
      <c r="I14" s="147">
        <v>0</v>
      </c>
      <c r="J14" s="145">
        <v>0</v>
      </c>
      <c r="K14" s="146">
        <v>0</v>
      </c>
      <c r="L14" s="146">
        <v>0</v>
      </c>
      <c r="M14" s="147">
        <v>0</v>
      </c>
      <c r="N14" s="145">
        <v>0</v>
      </c>
      <c r="O14" s="147">
        <v>0</v>
      </c>
      <c r="P14" s="145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6">
        <v>0</v>
      </c>
      <c r="AI14" s="146">
        <v>0</v>
      </c>
      <c r="AJ14" s="146">
        <v>0</v>
      </c>
      <c r="AK14" s="146">
        <v>0</v>
      </c>
      <c r="AL14" s="147">
        <v>0</v>
      </c>
    </row>
    <row r="15" spans="1:38" ht="22.5" customHeight="1">
      <c r="A15" s="148" t="s">
        <v>15</v>
      </c>
      <c r="B15" s="148" t="s">
        <v>20</v>
      </c>
      <c r="C15" s="160" t="s">
        <v>98</v>
      </c>
      <c r="D15" s="161" t="s">
        <v>231</v>
      </c>
      <c r="E15" s="147">
        <v>96612</v>
      </c>
      <c r="F15" s="159">
        <v>96612</v>
      </c>
      <c r="G15" s="145">
        <v>96612</v>
      </c>
      <c r="H15" s="146">
        <v>96612</v>
      </c>
      <c r="I15" s="147">
        <v>0</v>
      </c>
      <c r="J15" s="145">
        <v>0</v>
      </c>
      <c r="K15" s="146">
        <v>0</v>
      </c>
      <c r="L15" s="146">
        <v>0</v>
      </c>
      <c r="M15" s="147">
        <v>0</v>
      </c>
      <c r="N15" s="145">
        <v>0</v>
      </c>
      <c r="O15" s="147">
        <v>0</v>
      </c>
      <c r="P15" s="145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6">
        <v>0</v>
      </c>
      <c r="AG15" s="146">
        <v>0</v>
      </c>
      <c r="AH15" s="146">
        <v>0</v>
      </c>
      <c r="AI15" s="146">
        <v>0</v>
      </c>
      <c r="AJ15" s="146">
        <v>0</v>
      </c>
      <c r="AK15" s="146">
        <v>0</v>
      </c>
      <c r="AL15" s="147">
        <v>0</v>
      </c>
    </row>
    <row r="16" spans="1:38" ht="22.5" customHeight="1">
      <c r="A16" s="148" t="s">
        <v>94</v>
      </c>
      <c r="B16" s="148" t="s">
        <v>232</v>
      </c>
      <c r="C16" s="160" t="s">
        <v>98</v>
      </c>
      <c r="D16" s="161" t="s">
        <v>54</v>
      </c>
      <c r="E16" s="147">
        <v>18400</v>
      </c>
      <c r="F16" s="159">
        <v>18400</v>
      </c>
      <c r="G16" s="145">
        <v>18400</v>
      </c>
      <c r="H16" s="146">
        <v>18400</v>
      </c>
      <c r="I16" s="147">
        <v>0</v>
      </c>
      <c r="J16" s="145">
        <v>0</v>
      </c>
      <c r="K16" s="146">
        <v>0</v>
      </c>
      <c r="L16" s="146">
        <v>0</v>
      </c>
      <c r="M16" s="147">
        <v>0</v>
      </c>
      <c r="N16" s="145">
        <v>0</v>
      </c>
      <c r="O16" s="147">
        <v>0</v>
      </c>
      <c r="P16" s="145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0</v>
      </c>
      <c r="AB16" s="146">
        <v>0</v>
      </c>
      <c r="AC16" s="146">
        <v>0</v>
      </c>
      <c r="AD16" s="146">
        <v>0</v>
      </c>
      <c r="AE16" s="146">
        <v>0</v>
      </c>
      <c r="AF16" s="146">
        <v>0</v>
      </c>
      <c r="AG16" s="146">
        <v>0</v>
      </c>
      <c r="AH16" s="146">
        <v>0</v>
      </c>
      <c r="AI16" s="146">
        <v>0</v>
      </c>
      <c r="AJ16" s="146">
        <v>0</v>
      </c>
      <c r="AK16" s="146">
        <v>0</v>
      </c>
      <c r="AL16" s="147">
        <v>0</v>
      </c>
    </row>
    <row r="17" spans="1:38" ht="22.5" customHeight="1">
      <c r="A17" s="148" t="s">
        <v>94</v>
      </c>
      <c r="B17" s="148" t="s">
        <v>229</v>
      </c>
      <c r="C17" s="160" t="s">
        <v>98</v>
      </c>
      <c r="D17" s="161" t="s">
        <v>59</v>
      </c>
      <c r="E17" s="147">
        <v>319667</v>
      </c>
      <c r="F17" s="159">
        <v>319667</v>
      </c>
      <c r="G17" s="145">
        <v>319667</v>
      </c>
      <c r="H17" s="146">
        <v>319667</v>
      </c>
      <c r="I17" s="147">
        <v>0</v>
      </c>
      <c r="J17" s="145">
        <v>0</v>
      </c>
      <c r="K17" s="146">
        <v>0</v>
      </c>
      <c r="L17" s="146">
        <v>0</v>
      </c>
      <c r="M17" s="147">
        <v>0</v>
      </c>
      <c r="N17" s="145">
        <v>0</v>
      </c>
      <c r="O17" s="147">
        <v>0</v>
      </c>
      <c r="P17" s="145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</v>
      </c>
      <c r="AG17" s="146">
        <v>0</v>
      </c>
      <c r="AH17" s="146">
        <v>0</v>
      </c>
      <c r="AI17" s="146">
        <v>0</v>
      </c>
      <c r="AJ17" s="146">
        <v>0</v>
      </c>
      <c r="AK17" s="146">
        <v>0</v>
      </c>
      <c r="AL17" s="147">
        <v>0</v>
      </c>
    </row>
    <row r="18" spans="1:38" ht="22.5" customHeight="1">
      <c r="A18" s="148" t="s">
        <v>94</v>
      </c>
      <c r="B18" s="148" t="s">
        <v>20</v>
      </c>
      <c r="C18" s="160" t="s">
        <v>98</v>
      </c>
      <c r="D18" s="161" t="s">
        <v>162</v>
      </c>
      <c r="E18" s="147">
        <v>30000</v>
      </c>
      <c r="F18" s="159">
        <v>30000</v>
      </c>
      <c r="G18" s="145">
        <v>30000</v>
      </c>
      <c r="H18" s="146">
        <v>0</v>
      </c>
      <c r="I18" s="147">
        <v>30000</v>
      </c>
      <c r="J18" s="145">
        <v>0</v>
      </c>
      <c r="K18" s="146">
        <v>0</v>
      </c>
      <c r="L18" s="146">
        <v>0</v>
      </c>
      <c r="M18" s="147">
        <v>0</v>
      </c>
      <c r="N18" s="145">
        <v>0</v>
      </c>
      <c r="O18" s="147">
        <v>0</v>
      </c>
      <c r="P18" s="145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146">
        <v>0</v>
      </c>
      <c r="AG18" s="146">
        <v>0</v>
      </c>
      <c r="AH18" s="146">
        <v>0</v>
      </c>
      <c r="AI18" s="146">
        <v>0</v>
      </c>
      <c r="AJ18" s="146">
        <v>0</v>
      </c>
      <c r="AK18" s="146">
        <v>0</v>
      </c>
      <c r="AL18" s="147">
        <v>0</v>
      </c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48" right="0.16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zoomScalePageLayoutView="0" workbookViewId="0" topLeftCell="AE4">
      <selection activeCell="AL8" sqref="AL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0" t="s">
        <v>275</v>
      </c>
    </row>
    <row r="2" spans="1:111" ht="19.5" customHeight="1">
      <c r="A2" s="189" t="s">
        <v>126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</row>
    <row r="3" spans="1:112" ht="19.5" customHeight="1">
      <c r="A3" s="190" t="s">
        <v>280</v>
      </c>
      <c r="B3" s="190"/>
      <c r="C3" s="190"/>
      <c r="D3" s="190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18</v>
      </c>
      <c r="DH3" s="23"/>
    </row>
    <row r="4" spans="1:112" ht="19.5" customHeight="1">
      <c r="A4" s="218" t="s">
        <v>67</v>
      </c>
      <c r="B4" s="218"/>
      <c r="C4" s="218"/>
      <c r="D4" s="219"/>
      <c r="E4" s="191" t="s">
        <v>240</v>
      </c>
      <c r="F4" s="200" t="s">
        <v>158</v>
      </c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 t="s">
        <v>196</v>
      </c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 t="s">
        <v>12</v>
      </c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 t="s">
        <v>237</v>
      </c>
      <c r="BI4" s="200"/>
      <c r="BJ4" s="200"/>
      <c r="BK4" s="200"/>
      <c r="BL4" s="200"/>
      <c r="BM4" s="200" t="s">
        <v>7</v>
      </c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 t="s">
        <v>172</v>
      </c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 t="s">
        <v>213</v>
      </c>
      <c r="CR4" s="200"/>
      <c r="CS4" s="200"/>
      <c r="CT4" s="200" t="s">
        <v>260</v>
      </c>
      <c r="CU4" s="200"/>
      <c r="CV4" s="200"/>
      <c r="CW4" s="200"/>
      <c r="CX4" s="200"/>
      <c r="CY4" s="200"/>
      <c r="CZ4" s="200" t="s">
        <v>121</v>
      </c>
      <c r="DA4" s="200"/>
      <c r="DB4" s="200"/>
      <c r="DC4" s="200" t="s">
        <v>11</v>
      </c>
      <c r="DD4" s="200"/>
      <c r="DE4" s="200"/>
      <c r="DF4" s="200"/>
      <c r="DG4" s="200"/>
      <c r="DH4" s="23"/>
    </row>
    <row r="5" spans="1:112" ht="19.5" customHeight="1">
      <c r="A5" s="131" t="s">
        <v>307</v>
      </c>
      <c r="B5" s="131"/>
      <c r="C5" s="130"/>
      <c r="D5" s="192" t="s">
        <v>273</v>
      </c>
      <c r="E5" s="191"/>
      <c r="F5" s="191" t="s">
        <v>158</v>
      </c>
      <c r="G5" s="191" t="s">
        <v>266</v>
      </c>
      <c r="H5" s="191" t="s">
        <v>84</v>
      </c>
      <c r="I5" s="191" t="s">
        <v>114</v>
      </c>
      <c r="J5" s="191" t="s">
        <v>156</v>
      </c>
      <c r="K5" s="191" t="s">
        <v>136</v>
      </c>
      <c r="L5" s="191" t="s">
        <v>6</v>
      </c>
      <c r="M5" s="191" t="s">
        <v>28</v>
      </c>
      <c r="N5" s="217" t="s">
        <v>320</v>
      </c>
      <c r="O5" s="217" t="s">
        <v>321</v>
      </c>
      <c r="P5" s="217" t="s">
        <v>322</v>
      </c>
      <c r="Q5" s="191" t="s">
        <v>24</v>
      </c>
      <c r="R5" s="191" t="s">
        <v>272</v>
      </c>
      <c r="S5" s="217" t="s">
        <v>323</v>
      </c>
      <c r="T5" s="191" t="s">
        <v>196</v>
      </c>
      <c r="U5" s="191" t="s">
        <v>252</v>
      </c>
      <c r="V5" s="191" t="s">
        <v>90</v>
      </c>
      <c r="W5" s="191" t="s">
        <v>81</v>
      </c>
      <c r="X5" s="191" t="s">
        <v>153</v>
      </c>
      <c r="Y5" s="217" t="s">
        <v>324</v>
      </c>
      <c r="Z5" s="217" t="s">
        <v>325</v>
      </c>
      <c r="AA5" s="217" t="s">
        <v>326</v>
      </c>
      <c r="AB5" s="191" t="s">
        <v>37</v>
      </c>
      <c r="AC5" s="191" t="s">
        <v>218</v>
      </c>
      <c r="AD5" s="217" t="s">
        <v>327</v>
      </c>
      <c r="AE5" s="191" t="s">
        <v>41</v>
      </c>
      <c r="AF5" s="191" t="s">
        <v>206</v>
      </c>
      <c r="AG5" s="191" t="s">
        <v>77</v>
      </c>
      <c r="AH5" s="191" t="s">
        <v>220</v>
      </c>
      <c r="AI5" s="191" t="s">
        <v>168</v>
      </c>
      <c r="AJ5" s="217" t="s">
        <v>328</v>
      </c>
      <c r="AK5" s="191" t="s">
        <v>143</v>
      </c>
      <c r="AL5" s="191" t="s">
        <v>306</v>
      </c>
      <c r="AM5" s="191" t="s">
        <v>288</v>
      </c>
      <c r="AN5" s="217" t="s">
        <v>329</v>
      </c>
      <c r="AO5" s="217" t="s">
        <v>330</v>
      </c>
      <c r="AP5" s="217" t="s">
        <v>331</v>
      </c>
      <c r="AQ5" s="217" t="s">
        <v>332</v>
      </c>
      <c r="AR5" s="191" t="s">
        <v>303</v>
      </c>
      <c r="AS5" s="217" t="s">
        <v>333</v>
      </c>
      <c r="AT5" s="191" t="s">
        <v>308</v>
      </c>
      <c r="AU5" s="217" t="s">
        <v>334</v>
      </c>
      <c r="AV5" s="191" t="s">
        <v>12</v>
      </c>
      <c r="AW5" s="191" t="s">
        <v>14</v>
      </c>
      <c r="AX5" s="191" t="s">
        <v>305</v>
      </c>
      <c r="AY5" s="191" t="s">
        <v>284</v>
      </c>
      <c r="AZ5" s="191" t="s">
        <v>194</v>
      </c>
      <c r="BA5" s="191" t="s">
        <v>5</v>
      </c>
      <c r="BB5" s="191" t="s">
        <v>51</v>
      </c>
      <c r="BC5" s="191" t="s">
        <v>212</v>
      </c>
      <c r="BD5" s="191" t="s">
        <v>17</v>
      </c>
      <c r="BE5" s="191" t="s">
        <v>200</v>
      </c>
      <c r="BF5" s="191" t="s">
        <v>177</v>
      </c>
      <c r="BG5" s="191" t="s">
        <v>243</v>
      </c>
      <c r="BH5" s="191" t="s">
        <v>237</v>
      </c>
      <c r="BI5" s="191" t="s">
        <v>50</v>
      </c>
      <c r="BJ5" s="191" t="s">
        <v>27</v>
      </c>
      <c r="BK5" s="191" t="s">
        <v>75</v>
      </c>
      <c r="BL5" s="191" t="s">
        <v>292</v>
      </c>
      <c r="BM5" s="191" t="s">
        <v>7</v>
      </c>
      <c r="BN5" s="191" t="s">
        <v>155</v>
      </c>
      <c r="BO5" s="191" t="s">
        <v>291</v>
      </c>
      <c r="BP5" s="191" t="s">
        <v>57</v>
      </c>
      <c r="BQ5" s="191" t="s">
        <v>119</v>
      </c>
      <c r="BR5" s="191" t="s">
        <v>56</v>
      </c>
      <c r="BS5" s="191" t="s">
        <v>256</v>
      </c>
      <c r="BT5" s="191" t="s">
        <v>267</v>
      </c>
      <c r="BU5" s="191" t="s">
        <v>44</v>
      </c>
      <c r="BV5" s="191" t="s">
        <v>271</v>
      </c>
      <c r="BW5" s="191" t="s">
        <v>123</v>
      </c>
      <c r="BX5" s="191" t="s">
        <v>142</v>
      </c>
      <c r="BY5" s="191" t="s">
        <v>106</v>
      </c>
      <c r="BZ5" s="191" t="s">
        <v>172</v>
      </c>
      <c r="CA5" s="191" t="s">
        <v>264</v>
      </c>
      <c r="CB5" s="191" t="s">
        <v>277</v>
      </c>
      <c r="CC5" s="191" t="s">
        <v>276</v>
      </c>
      <c r="CD5" s="191" t="s">
        <v>4</v>
      </c>
      <c r="CE5" s="191" t="s">
        <v>283</v>
      </c>
      <c r="CF5" s="191" t="s">
        <v>31</v>
      </c>
      <c r="CG5" s="191" t="s">
        <v>148</v>
      </c>
      <c r="CH5" s="191" t="s">
        <v>192</v>
      </c>
      <c r="CI5" s="191" t="s">
        <v>144</v>
      </c>
      <c r="CJ5" s="191" t="s">
        <v>93</v>
      </c>
      <c r="CK5" s="191" t="s">
        <v>86</v>
      </c>
      <c r="CL5" s="191" t="s">
        <v>242</v>
      </c>
      <c r="CM5" s="191" t="s">
        <v>202</v>
      </c>
      <c r="CN5" s="191" t="s">
        <v>33</v>
      </c>
      <c r="CO5" s="191" t="s">
        <v>215</v>
      </c>
      <c r="CP5" s="191" t="s">
        <v>46</v>
      </c>
      <c r="CQ5" s="191" t="s">
        <v>268</v>
      </c>
      <c r="CR5" s="191" t="s">
        <v>225</v>
      </c>
      <c r="CS5" s="191" t="s">
        <v>115</v>
      </c>
      <c r="CT5" s="191" t="s">
        <v>260</v>
      </c>
      <c r="CU5" s="191" t="s">
        <v>225</v>
      </c>
      <c r="CV5" s="191" t="s">
        <v>89</v>
      </c>
      <c r="CW5" s="191" t="s">
        <v>102</v>
      </c>
      <c r="CX5" s="191" t="s">
        <v>224</v>
      </c>
      <c r="CY5" s="191" t="s">
        <v>115</v>
      </c>
      <c r="CZ5" s="191" t="s">
        <v>121</v>
      </c>
      <c r="DA5" s="191" t="s">
        <v>113</v>
      </c>
      <c r="DB5" s="191" t="s">
        <v>99</v>
      </c>
      <c r="DC5" s="191" t="s">
        <v>11</v>
      </c>
      <c r="DD5" s="191" t="s">
        <v>187</v>
      </c>
      <c r="DE5" s="191" t="s">
        <v>47</v>
      </c>
      <c r="DF5" s="191" t="s">
        <v>236</v>
      </c>
      <c r="DG5" s="191" t="s">
        <v>11</v>
      </c>
      <c r="DH5" s="23"/>
    </row>
    <row r="6" spans="1:112" ht="30.75" customHeight="1">
      <c r="A6" s="13" t="s">
        <v>117</v>
      </c>
      <c r="B6" s="13" t="s">
        <v>209</v>
      </c>
      <c r="C6" s="13" t="s">
        <v>204</v>
      </c>
      <c r="D6" s="193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23"/>
    </row>
    <row r="7" spans="1:112" s="132" customFormat="1" ht="19.5" customHeight="1">
      <c r="A7" s="148"/>
      <c r="B7" s="148"/>
      <c r="C7" s="148"/>
      <c r="D7" s="162" t="s">
        <v>64</v>
      </c>
      <c r="E7" s="147">
        <v>7914336</v>
      </c>
      <c r="F7" s="147">
        <v>5458320</v>
      </c>
      <c r="G7" s="147">
        <v>1219140</v>
      </c>
      <c r="H7" s="147">
        <v>2630944</v>
      </c>
      <c r="I7" s="147">
        <v>99590</v>
      </c>
      <c r="J7" s="147">
        <v>0</v>
      </c>
      <c r="K7" s="147">
        <v>0</v>
      </c>
      <c r="L7" s="147">
        <v>520560</v>
      </c>
      <c r="M7" s="147">
        <v>0</v>
      </c>
      <c r="N7" s="147">
        <v>296226</v>
      </c>
      <c r="O7" s="147">
        <v>28000</v>
      </c>
      <c r="P7" s="147">
        <v>7899</v>
      </c>
      <c r="Q7" s="147">
        <v>473961</v>
      </c>
      <c r="R7" s="147">
        <v>0</v>
      </c>
      <c r="S7" s="147">
        <v>182000</v>
      </c>
      <c r="T7" s="147">
        <v>2087949</v>
      </c>
      <c r="U7" s="147">
        <v>308000</v>
      </c>
      <c r="V7" s="147">
        <v>0</v>
      </c>
      <c r="W7" s="147">
        <v>0</v>
      </c>
      <c r="X7" s="147">
        <v>0</v>
      </c>
      <c r="Y7" s="147">
        <v>12600</v>
      </c>
      <c r="Z7" s="147">
        <v>31500</v>
      </c>
      <c r="AA7" s="147">
        <v>17670</v>
      </c>
      <c r="AB7" s="147">
        <v>0</v>
      </c>
      <c r="AC7" s="147">
        <v>0</v>
      </c>
      <c r="AD7" s="147">
        <v>252000</v>
      </c>
      <c r="AE7" s="147">
        <v>0</v>
      </c>
      <c r="AF7" s="147">
        <v>0</v>
      </c>
      <c r="AG7" s="147">
        <v>0</v>
      </c>
      <c r="AH7" s="147">
        <v>0</v>
      </c>
      <c r="AI7" s="147">
        <v>0</v>
      </c>
      <c r="AJ7" s="147">
        <v>11900</v>
      </c>
      <c r="AK7" s="147">
        <v>0</v>
      </c>
      <c r="AL7" s="147">
        <v>0</v>
      </c>
      <c r="AM7" s="147">
        <v>0</v>
      </c>
      <c r="AN7" s="147">
        <v>640100</v>
      </c>
      <c r="AO7" s="147">
        <v>300000</v>
      </c>
      <c r="AP7" s="147">
        <v>78993</v>
      </c>
      <c r="AQ7" s="147">
        <v>49374</v>
      </c>
      <c r="AR7" s="147">
        <v>0</v>
      </c>
      <c r="AS7" s="147">
        <v>289200</v>
      </c>
      <c r="AT7" s="147">
        <v>0</v>
      </c>
      <c r="AU7" s="147">
        <v>96612</v>
      </c>
      <c r="AV7" s="147">
        <v>368067</v>
      </c>
      <c r="AW7" s="147">
        <v>0</v>
      </c>
      <c r="AX7" s="147">
        <v>319667</v>
      </c>
      <c r="AY7" s="147">
        <v>0</v>
      </c>
      <c r="AZ7" s="147">
        <v>0</v>
      </c>
      <c r="BA7" s="147">
        <v>0</v>
      </c>
      <c r="BB7" s="147">
        <v>0</v>
      </c>
      <c r="BC7" s="147">
        <v>18400</v>
      </c>
      <c r="BD7" s="147">
        <v>0</v>
      </c>
      <c r="BE7" s="147">
        <v>0</v>
      </c>
      <c r="BF7" s="147">
        <v>0</v>
      </c>
      <c r="BG7" s="147">
        <v>30000</v>
      </c>
      <c r="BH7" s="147">
        <v>0</v>
      </c>
      <c r="BI7" s="147">
        <v>0</v>
      </c>
      <c r="BJ7" s="147">
        <v>0</v>
      </c>
      <c r="BK7" s="147">
        <v>0</v>
      </c>
      <c r="BL7" s="147">
        <v>0</v>
      </c>
      <c r="BM7" s="147">
        <v>0</v>
      </c>
      <c r="BN7" s="147">
        <v>0</v>
      </c>
      <c r="BO7" s="147">
        <v>0</v>
      </c>
      <c r="BP7" s="147">
        <v>0</v>
      </c>
      <c r="BQ7" s="147">
        <v>0</v>
      </c>
      <c r="BR7" s="147">
        <v>0</v>
      </c>
      <c r="BS7" s="147">
        <v>0</v>
      </c>
      <c r="BT7" s="147">
        <v>0</v>
      </c>
      <c r="BU7" s="147">
        <v>0</v>
      </c>
      <c r="BV7" s="147">
        <v>0</v>
      </c>
      <c r="BW7" s="147">
        <v>0</v>
      </c>
      <c r="BX7" s="147">
        <v>0</v>
      </c>
      <c r="BY7" s="147">
        <v>0</v>
      </c>
      <c r="BZ7" s="147">
        <v>0</v>
      </c>
      <c r="CA7" s="147">
        <v>0</v>
      </c>
      <c r="CB7" s="147">
        <v>0</v>
      </c>
      <c r="CC7" s="147">
        <v>0</v>
      </c>
      <c r="CD7" s="147">
        <v>0</v>
      </c>
      <c r="CE7" s="147">
        <v>0</v>
      </c>
      <c r="CF7" s="147">
        <v>0</v>
      </c>
      <c r="CG7" s="147">
        <v>0</v>
      </c>
      <c r="CH7" s="147">
        <v>0</v>
      </c>
      <c r="CI7" s="147">
        <v>0</v>
      </c>
      <c r="CJ7" s="147">
        <v>0</v>
      </c>
      <c r="CK7" s="147">
        <v>0</v>
      </c>
      <c r="CL7" s="147">
        <v>0</v>
      </c>
      <c r="CM7" s="147">
        <v>0</v>
      </c>
      <c r="CN7" s="147">
        <v>0</v>
      </c>
      <c r="CO7" s="147">
        <v>0</v>
      </c>
      <c r="CP7" s="147">
        <v>0</v>
      </c>
      <c r="CQ7" s="147">
        <v>0</v>
      </c>
      <c r="CR7" s="147">
        <v>0</v>
      </c>
      <c r="CS7" s="147">
        <v>0</v>
      </c>
      <c r="CT7" s="147">
        <v>0</v>
      </c>
      <c r="CU7" s="147">
        <v>0</v>
      </c>
      <c r="CV7" s="147">
        <v>0</v>
      </c>
      <c r="CW7" s="147">
        <v>0</v>
      </c>
      <c r="CX7" s="147">
        <v>0</v>
      </c>
      <c r="CY7" s="147">
        <v>0</v>
      </c>
      <c r="CZ7" s="147">
        <v>0</v>
      </c>
      <c r="DA7" s="147">
        <v>0</v>
      </c>
      <c r="DB7" s="147">
        <v>0</v>
      </c>
      <c r="DC7" s="147">
        <v>0</v>
      </c>
      <c r="DD7" s="147">
        <v>0</v>
      </c>
      <c r="DE7" s="147">
        <v>0</v>
      </c>
      <c r="DF7" s="147">
        <v>0</v>
      </c>
      <c r="DG7" s="147">
        <v>0</v>
      </c>
      <c r="DH7" s="133"/>
    </row>
    <row r="8" spans="1:112" ht="19.5" customHeight="1">
      <c r="A8" s="148" t="s">
        <v>299</v>
      </c>
      <c r="B8" s="148" t="s">
        <v>139</v>
      </c>
      <c r="C8" s="148" t="s">
        <v>20</v>
      </c>
      <c r="D8" s="162" t="s">
        <v>222</v>
      </c>
      <c r="E8" s="147">
        <v>30000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47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0</v>
      </c>
      <c r="AE8" s="147">
        <v>0</v>
      </c>
      <c r="AF8" s="147">
        <v>0</v>
      </c>
      <c r="AG8" s="147">
        <v>0</v>
      </c>
      <c r="AH8" s="147">
        <v>0</v>
      </c>
      <c r="AI8" s="147">
        <v>0</v>
      </c>
      <c r="AJ8" s="147">
        <v>0</v>
      </c>
      <c r="AK8" s="147">
        <v>0</v>
      </c>
      <c r="AL8" s="147">
        <v>0</v>
      </c>
      <c r="AM8" s="147">
        <v>0</v>
      </c>
      <c r="AN8" s="147">
        <v>0</v>
      </c>
      <c r="AO8" s="147">
        <v>0</v>
      </c>
      <c r="AP8" s="147">
        <v>0</v>
      </c>
      <c r="AQ8" s="147">
        <v>0</v>
      </c>
      <c r="AR8" s="147">
        <v>0</v>
      </c>
      <c r="AS8" s="147">
        <v>0</v>
      </c>
      <c r="AT8" s="147">
        <v>0</v>
      </c>
      <c r="AU8" s="147">
        <v>0</v>
      </c>
      <c r="AV8" s="147">
        <v>30000</v>
      </c>
      <c r="AW8" s="147">
        <v>0</v>
      </c>
      <c r="AX8" s="147">
        <v>0</v>
      </c>
      <c r="AY8" s="147">
        <v>0</v>
      </c>
      <c r="AZ8" s="147">
        <v>0</v>
      </c>
      <c r="BA8" s="147">
        <v>0</v>
      </c>
      <c r="BB8" s="147">
        <v>0</v>
      </c>
      <c r="BC8" s="147">
        <v>0</v>
      </c>
      <c r="BD8" s="147">
        <v>0</v>
      </c>
      <c r="BE8" s="147">
        <v>0</v>
      </c>
      <c r="BF8" s="147">
        <v>0</v>
      </c>
      <c r="BG8" s="147">
        <v>30000</v>
      </c>
      <c r="BH8" s="147">
        <v>0</v>
      </c>
      <c r="BI8" s="147">
        <v>0</v>
      </c>
      <c r="BJ8" s="147">
        <v>0</v>
      </c>
      <c r="BK8" s="147">
        <v>0</v>
      </c>
      <c r="BL8" s="147">
        <v>0</v>
      </c>
      <c r="BM8" s="147">
        <v>0</v>
      </c>
      <c r="BN8" s="147">
        <v>0</v>
      </c>
      <c r="BO8" s="147">
        <v>0</v>
      </c>
      <c r="BP8" s="147">
        <v>0</v>
      </c>
      <c r="BQ8" s="147">
        <v>0</v>
      </c>
      <c r="BR8" s="147">
        <v>0</v>
      </c>
      <c r="BS8" s="147">
        <v>0</v>
      </c>
      <c r="BT8" s="147">
        <v>0</v>
      </c>
      <c r="BU8" s="147">
        <v>0</v>
      </c>
      <c r="BV8" s="147">
        <v>0</v>
      </c>
      <c r="BW8" s="147">
        <v>0</v>
      </c>
      <c r="BX8" s="147">
        <v>0</v>
      </c>
      <c r="BY8" s="147">
        <v>0</v>
      </c>
      <c r="BZ8" s="147">
        <v>0</v>
      </c>
      <c r="CA8" s="147">
        <v>0</v>
      </c>
      <c r="CB8" s="147">
        <v>0</v>
      </c>
      <c r="CC8" s="147">
        <v>0</v>
      </c>
      <c r="CD8" s="147">
        <v>0</v>
      </c>
      <c r="CE8" s="147">
        <v>0</v>
      </c>
      <c r="CF8" s="147">
        <v>0</v>
      </c>
      <c r="CG8" s="147">
        <v>0</v>
      </c>
      <c r="CH8" s="147">
        <v>0</v>
      </c>
      <c r="CI8" s="147">
        <v>0</v>
      </c>
      <c r="CJ8" s="147">
        <v>0</v>
      </c>
      <c r="CK8" s="147">
        <v>0</v>
      </c>
      <c r="CL8" s="147">
        <v>0</v>
      </c>
      <c r="CM8" s="147">
        <v>0</v>
      </c>
      <c r="CN8" s="147">
        <v>0</v>
      </c>
      <c r="CO8" s="147">
        <v>0</v>
      </c>
      <c r="CP8" s="147">
        <v>0</v>
      </c>
      <c r="CQ8" s="147">
        <v>0</v>
      </c>
      <c r="CR8" s="147">
        <v>0</v>
      </c>
      <c r="CS8" s="147">
        <v>0</v>
      </c>
      <c r="CT8" s="147">
        <v>0</v>
      </c>
      <c r="CU8" s="147">
        <v>0</v>
      </c>
      <c r="CV8" s="147">
        <v>0</v>
      </c>
      <c r="CW8" s="147">
        <v>0</v>
      </c>
      <c r="CX8" s="147">
        <v>0</v>
      </c>
      <c r="CY8" s="147">
        <v>0</v>
      </c>
      <c r="CZ8" s="147">
        <v>0</v>
      </c>
      <c r="DA8" s="147">
        <v>0</v>
      </c>
      <c r="DB8" s="147">
        <v>0</v>
      </c>
      <c r="DC8" s="147">
        <v>0</v>
      </c>
      <c r="DD8" s="147">
        <v>0</v>
      </c>
      <c r="DE8" s="147">
        <v>0</v>
      </c>
      <c r="DF8" s="147">
        <v>0</v>
      </c>
      <c r="DG8" s="147">
        <v>0</v>
      </c>
      <c r="DH8" s="27"/>
    </row>
    <row r="9" spans="1:112" ht="19.5" customHeight="1">
      <c r="A9" s="148" t="s">
        <v>65</v>
      </c>
      <c r="B9" s="148" t="s">
        <v>232</v>
      </c>
      <c r="C9" s="148" t="s">
        <v>232</v>
      </c>
      <c r="D9" s="162" t="s">
        <v>211</v>
      </c>
      <c r="E9" s="147">
        <v>5307300</v>
      </c>
      <c r="F9" s="147">
        <v>4463799</v>
      </c>
      <c r="G9" s="147">
        <v>1219140</v>
      </c>
      <c r="H9" s="147">
        <v>2630944</v>
      </c>
      <c r="I9" s="147">
        <v>99590</v>
      </c>
      <c r="J9" s="147">
        <v>0</v>
      </c>
      <c r="K9" s="147">
        <v>0</v>
      </c>
      <c r="L9" s="147">
        <v>0</v>
      </c>
      <c r="M9" s="147">
        <v>0</v>
      </c>
      <c r="N9" s="147">
        <v>296226</v>
      </c>
      <c r="O9" s="147">
        <v>28000</v>
      </c>
      <c r="P9" s="147">
        <v>7899</v>
      </c>
      <c r="Q9" s="147">
        <v>0</v>
      </c>
      <c r="R9" s="147">
        <v>0</v>
      </c>
      <c r="S9" s="147">
        <v>182000</v>
      </c>
      <c r="T9" s="147">
        <v>843501</v>
      </c>
      <c r="U9" s="147">
        <v>63000</v>
      </c>
      <c r="V9" s="147">
        <v>0</v>
      </c>
      <c r="W9" s="147">
        <v>0</v>
      </c>
      <c r="X9" s="147">
        <v>0</v>
      </c>
      <c r="Y9" s="147">
        <v>12600</v>
      </c>
      <c r="Z9" s="147">
        <v>31500</v>
      </c>
      <c r="AA9" s="147">
        <v>17670</v>
      </c>
      <c r="AB9" s="147">
        <v>0</v>
      </c>
      <c r="AC9" s="147">
        <v>0</v>
      </c>
      <c r="AD9" s="147">
        <v>252000</v>
      </c>
      <c r="AE9" s="147">
        <v>0</v>
      </c>
      <c r="AF9" s="147">
        <v>0</v>
      </c>
      <c r="AG9" s="147">
        <v>0</v>
      </c>
      <c r="AH9" s="147">
        <v>0</v>
      </c>
      <c r="AI9" s="147">
        <v>0</v>
      </c>
      <c r="AJ9" s="147">
        <v>11900</v>
      </c>
      <c r="AK9" s="147">
        <v>0</v>
      </c>
      <c r="AL9" s="147">
        <v>0</v>
      </c>
      <c r="AM9" s="147">
        <v>0</v>
      </c>
      <c r="AN9" s="147">
        <v>0</v>
      </c>
      <c r="AO9" s="147">
        <v>0</v>
      </c>
      <c r="AP9" s="147">
        <v>78993</v>
      </c>
      <c r="AQ9" s="147">
        <v>36574</v>
      </c>
      <c r="AR9" s="147">
        <v>0</v>
      </c>
      <c r="AS9" s="147">
        <v>289200</v>
      </c>
      <c r="AT9" s="147">
        <v>0</v>
      </c>
      <c r="AU9" s="147">
        <v>50064</v>
      </c>
      <c r="AV9" s="147">
        <v>0</v>
      </c>
      <c r="AW9" s="147">
        <v>0</v>
      </c>
      <c r="AX9" s="147">
        <v>0</v>
      </c>
      <c r="AY9" s="147">
        <v>0</v>
      </c>
      <c r="AZ9" s="147">
        <v>0</v>
      </c>
      <c r="BA9" s="147">
        <v>0</v>
      </c>
      <c r="BB9" s="147">
        <v>0</v>
      </c>
      <c r="BC9" s="147">
        <v>0</v>
      </c>
      <c r="BD9" s="147">
        <v>0</v>
      </c>
      <c r="BE9" s="147">
        <v>0</v>
      </c>
      <c r="BF9" s="147">
        <v>0</v>
      </c>
      <c r="BG9" s="147">
        <v>0</v>
      </c>
      <c r="BH9" s="147">
        <v>0</v>
      </c>
      <c r="BI9" s="147">
        <v>0</v>
      </c>
      <c r="BJ9" s="147">
        <v>0</v>
      </c>
      <c r="BK9" s="147">
        <v>0</v>
      </c>
      <c r="BL9" s="147">
        <v>0</v>
      </c>
      <c r="BM9" s="147">
        <v>0</v>
      </c>
      <c r="BN9" s="147">
        <v>0</v>
      </c>
      <c r="BO9" s="147">
        <v>0</v>
      </c>
      <c r="BP9" s="147">
        <v>0</v>
      </c>
      <c r="BQ9" s="147">
        <v>0</v>
      </c>
      <c r="BR9" s="147">
        <v>0</v>
      </c>
      <c r="BS9" s="147">
        <v>0</v>
      </c>
      <c r="BT9" s="147">
        <v>0</v>
      </c>
      <c r="BU9" s="147">
        <v>0</v>
      </c>
      <c r="BV9" s="147">
        <v>0</v>
      </c>
      <c r="BW9" s="147">
        <v>0</v>
      </c>
      <c r="BX9" s="147">
        <v>0</v>
      </c>
      <c r="BY9" s="147">
        <v>0</v>
      </c>
      <c r="BZ9" s="147">
        <v>0</v>
      </c>
      <c r="CA9" s="147">
        <v>0</v>
      </c>
      <c r="CB9" s="147">
        <v>0</v>
      </c>
      <c r="CC9" s="147">
        <v>0</v>
      </c>
      <c r="CD9" s="147">
        <v>0</v>
      </c>
      <c r="CE9" s="147">
        <v>0</v>
      </c>
      <c r="CF9" s="147">
        <v>0</v>
      </c>
      <c r="CG9" s="147">
        <v>0</v>
      </c>
      <c r="CH9" s="147">
        <v>0</v>
      </c>
      <c r="CI9" s="147">
        <v>0</v>
      </c>
      <c r="CJ9" s="147">
        <v>0</v>
      </c>
      <c r="CK9" s="147">
        <v>0</v>
      </c>
      <c r="CL9" s="147">
        <v>0</v>
      </c>
      <c r="CM9" s="147">
        <v>0</v>
      </c>
      <c r="CN9" s="147">
        <v>0</v>
      </c>
      <c r="CO9" s="147">
        <v>0</v>
      </c>
      <c r="CP9" s="147">
        <v>0</v>
      </c>
      <c r="CQ9" s="147">
        <v>0</v>
      </c>
      <c r="CR9" s="147">
        <v>0</v>
      </c>
      <c r="CS9" s="147">
        <v>0</v>
      </c>
      <c r="CT9" s="147">
        <v>0</v>
      </c>
      <c r="CU9" s="147">
        <v>0</v>
      </c>
      <c r="CV9" s="147">
        <v>0</v>
      </c>
      <c r="CW9" s="147">
        <v>0</v>
      </c>
      <c r="CX9" s="147">
        <v>0</v>
      </c>
      <c r="CY9" s="147">
        <v>0</v>
      </c>
      <c r="CZ9" s="147">
        <v>0</v>
      </c>
      <c r="DA9" s="147">
        <v>0</v>
      </c>
      <c r="DB9" s="147">
        <v>0</v>
      </c>
      <c r="DC9" s="147">
        <v>0</v>
      </c>
      <c r="DD9" s="147">
        <v>0</v>
      </c>
      <c r="DE9" s="147">
        <v>0</v>
      </c>
      <c r="DF9" s="147">
        <v>0</v>
      </c>
      <c r="DG9" s="147">
        <v>0</v>
      </c>
      <c r="DH9" s="27"/>
    </row>
    <row r="10" spans="1:112" ht="19.5" customHeight="1">
      <c r="A10" s="148" t="s">
        <v>65</v>
      </c>
      <c r="B10" s="148" t="s">
        <v>232</v>
      </c>
      <c r="C10" s="148" t="s">
        <v>152</v>
      </c>
      <c r="D10" s="162" t="s">
        <v>26</v>
      </c>
      <c r="E10" s="147">
        <v>1185100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1185100</v>
      </c>
      <c r="U10" s="147">
        <v>245000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640100</v>
      </c>
      <c r="AO10" s="147">
        <v>300000</v>
      </c>
      <c r="AP10" s="147">
        <v>0</v>
      </c>
      <c r="AQ10" s="147">
        <v>0</v>
      </c>
      <c r="AR10" s="147">
        <v>0</v>
      </c>
      <c r="AS10" s="147">
        <v>0</v>
      </c>
      <c r="AT10" s="147">
        <v>0</v>
      </c>
      <c r="AU10" s="147">
        <v>0</v>
      </c>
      <c r="AV10" s="147">
        <v>0</v>
      </c>
      <c r="AW10" s="147">
        <v>0</v>
      </c>
      <c r="AX10" s="147">
        <v>0</v>
      </c>
      <c r="AY10" s="147">
        <v>0</v>
      </c>
      <c r="AZ10" s="147">
        <v>0</v>
      </c>
      <c r="BA10" s="147">
        <v>0</v>
      </c>
      <c r="BB10" s="147">
        <v>0</v>
      </c>
      <c r="BC10" s="147">
        <v>0</v>
      </c>
      <c r="BD10" s="147">
        <v>0</v>
      </c>
      <c r="BE10" s="147">
        <v>0</v>
      </c>
      <c r="BF10" s="147">
        <v>0</v>
      </c>
      <c r="BG10" s="147">
        <v>0</v>
      </c>
      <c r="BH10" s="147">
        <v>0</v>
      </c>
      <c r="BI10" s="147">
        <v>0</v>
      </c>
      <c r="BJ10" s="147">
        <v>0</v>
      </c>
      <c r="BK10" s="147">
        <v>0</v>
      </c>
      <c r="BL10" s="147">
        <v>0</v>
      </c>
      <c r="BM10" s="147">
        <v>0</v>
      </c>
      <c r="BN10" s="147">
        <v>0</v>
      </c>
      <c r="BO10" s="147">
        <v>0</v>
      </c>
      <c r="BP10" s="147">
        <v>0</v>
      </c>
      <c r="BQ10" s="147">
        <v>0</v>
      </c>
      <c r="BR10" s="147">
        <v>0</v>
      </c>
      <c r="BS10" s="147">
        <v>0</v>
      </c>
      <c r="BT10" s="147">
        <v>0</v>
      </c>
      <c r="BU10" s="147">
        <v>0</v>
      </c>
      <c r="BV10" s="147">
        <v>0</v>
      </c>
      <c r="BW10" s="147">
        <v>0</v>
      </c>
      <c r="BX10" s="147">
        <v>0</v>
      </c>
      <c r="BY10" s="147">
        <v>0</v>
      </c>
      <c r="BZ10" s="147">
        <v>0</v>
      </c>
      <c r="CA10" s="147">
        <v>0</v>
      </c>
      <c r="CB10" s="147">
        <v>0</v>
      </c>
      <c r="CC10" s="147">
        <v>0</v>
      </c>
      <c r="CD10" s="147">
        <v>0</v>
      </c>
      <c r="CE10" s="147">
        <v>0</v>
      </c>
      <c r="CF10" s="147">
        <v>0</v>
      </c>
      <c r="CG10" s="147">
        <v>0</v>
      </c>
      <c r="CH10" s="147">
        <v>0</v>
      </c>
      <c r="CI10" s="147">
        <v>0</v>
      </c>
      <c r="CJ10" s="147">
        <v>0</v>
      </c>
      <c r="CK10" s="147">
        <v>0</v>
      </c>
      <c r="CL10" s="147">
        <v>0</v>
      </c>
      <c r="CM10" s="147">
        <v>0</v>
      </c>
      <c r="CN10" s="147">
        <v>0</v>
      </c>
      <c r="CO10" s="147">
        <v>0</v>
      </c>
      <c r="CP10" s="147">
        <v>0</v>
      </c>
      <c r="CQ10" s="147">
        <v>0</v>
      </c>
      <c r="CR10" s="147">
        <v>0</v>
      </c>
      <c r="CS10" s="147">
        <v>0</v>
      </c>
      <c r="CT10" s="147">
        <v>0</v>
      </c>
      <c r="CU10" s="147">
        <v>0</v>
      </c>
      <c r="CV10" s="147">
        <v>0</v>
      </c>
      <c r="CW10" s="147">
        <v>0</v>
      </c>
      <c r="CX10" s="147">
        <v>0</v>
      </c>
      <c r="CY10" s="147">
        <v>0</v>
      </c>
      <c r="CZ10" s="147">
        <v>0</v>
      </c>
      <c r="DA10" s="147">
        <v>0</v>
      </c>
      <c r="DB10" s="147">
        <v>0</v>
      </c>
      <c r="DC10" s="147">
        <v>0</v>
      </c>
      <c r="DD10" s="147">
        <v>0</v>
      </c>
      <c r="DE10" s="147">
        <v>0</v>
      </c>
      <c r="DF10" s="147">
        <v>0</v>
      </c>
      <c r="DG10" s="147">
        <v>0</v>
      </c>
      <c r="DH10" s="27"/>
    </row>
    <row r="11" spans="1:112" ht="19.5" customHeight="1">
      <c r="A11" s="148" t="s">
        <v>65</v>
      </c>
      <c r="B11" s="148" t="s">
        <v>229</v>
      </c>
      <c r="C11" s="148" t="s">
        <v>2</v>
      </c>
      <c r="D11" s="171" t="s">
        <v>318</v>
      </c>
      <c r="E11" s="147">
        <v>397415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59348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147">
        <v>0</v>
      </c>
      <c r="AI11" s="147">
        <v>0</v>
      </c>
      <c r="AJ11" s="147">
        <v>0</v>
      </c>
      <c r="AK11" s="147">
        <v>0</v>
      </c>
      <c r="AL11" s="147">
        <v>0</v>
      </c>
      <c r="AM11" s="147">
        <v>0</v>
      </c>
      <c r="AN11" s="147">
        <v>0</v>
      </c>
      <c r="AO11" s="147">
        <v>0</v>
      </c>
      <c r="AP11" s="147">
        <v>0</v>
      </c>
      <c r="AQ11" s="147">
        <v>12800</v>
      </c>
      <c r="AR11" s="147">
        <v>0</v>
      </c>
      <c r="AS11" s="147">
        <v>0</v>
      </c>
      <c r="AT11" s="147">
        <v>0</v>
      </c>
      <c r="AU11" s="147">
        <v>46548</v>
      </c>
      <c r="AV11" s="147">
        <v>338067</v>
      </c>
      <c r="AW11" s="147">
        <v>0</v>
      </c>
      <c r="AX11" s="147">
        <v>319667</v>
      </c>
      <c r="AY11" s="147">
        <v>0</v>
      </c>
      <c r="AZ11" s="147">
        <v>0</v>
      </c>
      <c r="BA11" s="147">
        <v>0</v>
      </c>
      <c r="BB11" s="147">
        <v>0</v>
      </c>
      <c r="BC11" s="147">
        <v>18400</v>
      </c>
      <c r="BD11" s="147">
        <v>0</v>
      </c>
      <c r="BE11" s="147">
        <v>0</v>
      </c>
      <c r="BF11" s="147">
        <v>0</v>
      </c>
      <c r="BG11" s="147">
        <v>0</v>
      </c>
      <c r="BH11" s="147">
        <v>0</v>
      </c>
      <c r="BI11" s="147">
        <v>0</v>
      </c>
      <c r="BJ11" s="147">
        <v>0</v>
      </c>
      <c r="BK11" s="147">
        <v>0</v>
      </c>
      <c r="BL11" s="147">
        <v>0</v>
      </c>
      <c r="BM11" s="147">
        <v>0</v>
      </c>
      <c r="BN11" s="147">
        <v>0</v>
      </c>
      <c r="BO11" s="147">
        <v>0</v>
      </c>
      <c r="BP11" s="147">
        <v>0</v>
      </c>
      <c r="BQ11" s="147">
        <v>0</v>
      </c>
      <c r="BR11" s="147">
        <v>0</v>
      </c>
      <c r="BS11" s="147">
        <v>0</v>
      </c>
      <c r="BT11" s="147">
        <v>0</v>
      </c>
      <c r="BU11" s="147">
        <v>0</v>
      </c>
      <c r="BV11" s="147">
        <v>0</v>
      </c>
      <c r="BW11" s="147">
        <v>0</v>
      </c>
      <c r="BX11" s="147">
        <v>0</v>
      </c>
      <c r="BY11" s="147">
        <v>0</v>
      </c>
      <c r="BZ11" s="147">
        <v>0</v>
      </c>
      <c r="CA11" s="147">
        <v>0</v>
      </c>
      <c r="CB11" s="147">
        <v>0</v>
      </c>
      <c r="CC11" s="147">
        <v>0</v>
      </c>
      <c r="CD11" s="147">
        <v>0</v>
      </c>
      <c r="CE11" s="147">
        <v>0</v>
      </c>
      <c r="CF11" s="147">
        <v>0</v>
      </c>
      <c r="CG11" s="147">
        <v>0</v>
      </c>
      <c r="CH11" s="147">
        <v>0</v>
      </c>
      <c r="CI11" s="147">
        <v>0</v>
      </c>
      <c r="CJ11" s="147">
        <v>0</v>
      </c>
      <c r="CK11" s="147">
        <v>0</v>
      </c>
      <c r="CL11" s="147">
        <v>0</v>
      </c>
      <c r="CM11" s="147">
        <v>0</v>
      </c>
      <c r="CN11" s="147">
        <v>0</v>
      </c>
      <c r="CO11" s="147">
        <v>0</v>
      </c>
      <c r="CP11" s="147">
        <v>0</v>
      </c>
      <c r="CQ11" s="147">
        <v>0</v>
      </c>
      <c r="CR11" s="147">
        <v>0</v>
      </c>
      <c r="CS11" s="147">
        <v>0</v>
      </c>
      <c r="CT11" s="147">
        <v>0</v>
      </c>
      <c r="CU11" s="147">
        <v>0</v>
      </c>
      <c r="CV11" s="147">
        <v>0</v>
      </c>
      <c r="CW11" s="147">
        <v>0</v>
      </c>
      <c r="CX11" s="147">
        <v>0</v>
      </c>
      <c r="CY11" s="147">
        <v>0</v>
      </c>
      <c r="CZ11" s="147">
        <v>0</v>
      </c>
      <c r="DA11" s="147">
        <v>0</v>
      </c>
      <c r="DB11" s="147">
        <v>0</v>
      </c>
      <c r="DC11" s="147">
        <v>0</v>
      </c>
      <c r="DD11" s="147">
        <v>0</v>
      </c>
      <c r="DE11" s="147">
        <v>0</v>
      </c>
      <c r="DF11" s="147">
        <v>0</v>
      </c>
      <c r="DG11" s="147">
        <v>0</v>
      </c>
      <c r="DH11" s="27"/>
    </row>
    <row r="12" spans="1:112" ht="19.5" customHeight="1">
      <c r="A12" s="148" t="s">
        <v>65</v>
      </c>
      <c r="B12" s="148" t="s">
        <v>229</v>
      </c>
      <c r="C12" s="148" t="s">
        <v>229</v>
      </c>
      <c r="D12" s="171" t="s">
        <v>319</v>
      </c>
      <c r="E12" s="147">
        <v>520560</v>
      </c>
      <c r="F12" s="147">
        <v>520560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520560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47">
        <v>0</v>
      </c>
      <c r="AB12" s="147">
        <v>0</v>
      </c>
      <c r="AC12" s="147">
        <v>0</v>
      </c>
      <c r="AD12" s="147">
        <v>0</v>
      </c>
      <c r="AE12" s="147">
        <v>0</v>
      </c>
      <c r="AF12" s="147">
        <v>0</v>
      </c>
      <c r="AG12" s="147">
        <v>0</v>
      </c>
      <c r="AH12" s="147">
        <v>0</v>
      </c>
      <c r="AI12" s="147">
        <v>0</v>
      </c>
      <c r="AJ12" s="147">
        <v>0</v>
      </c>
      <c r="AK12" s="147">
        <v>0</v>
      </c>
      <c r="AL12" s="147">
        <v>0</v>
      </c>
      <c r="AM12" s="147">
        <v>0</v>
      </c>
      <c r="AN12" s="147">
        <v>0</v>
      </c>
      <c r="AO12" s="147">
        <v>0</v>
      </c>
      <c r="AP12" s="147">
        <v>0</v>
      </c>
      <c r="AQ12" s="147">
        <v>0</v>
      </c>
      <c r="AR12" s="147">
        <v>0</v>
      </c>
      <c r="AS12" s="147">
        <v>0</v>
      </c>
      <c r="AT12" s="147">
        <v>0</v>
      </c>
      <c r="AU12" s="147">
        <v>0</v>
      </c>
      <c r="AV12" s="147">
        <v>0</v>
      </c>
      <c r="AW12" s="147">
        <v>0</v>
      </c>
      <c r="AX12" s="147">
        <v>0</v>
      </c>
      <c r="AY12" s="147">
        <v>0</v>
      </c>
      <c r="AZ12" s="147">
        <v>0</v>
      </c>
      <c r="BA12" s="147">
        <v>0</v>
      </c>
      <c r="BB12" s="147">
        <v>0</v>
      </c>
      <c r="BC12" s="147">
        <v>0</v>
      </c>
      <c r="BD12" s="147">
        <v>0</v>
      </c>
      <c r="BE12" s="147">
        <v>0</v>
      </c>
      <c r="BF12" s="147">
        <v>0</v>
      </c>
      <c r="BG12" s="147">
        <v>0</v>
      </c>
      <c r="BH12" s="147">
        <v>0</v>
      </c>
      <c r="BI12" s="147">
        <v>0</v>
      </c>
      <c r="BJ12" s="147">
        <v>0</v>
      </c>
      <c r="BK12" s="147">
        <v>0</v>
      </c>
      <c r="BL12" s="147">
        <v>0</v>
      </c>
      <c r="BM12" s="147">
        <v>0</v>
      </c>
      <c r="BN12" s="147">
        <v>0</v>
      </c>
      <c r="BO12" s="147">
        <v>0</v>
      </c>
      <c r="BP12" s="147">
        <v>0</v>
      </c>
      <c r="BQ12" s="147">
        <v>0</v>
      </c>
      <c r="BR12" s="147">
        <v>0</v>
      </c>
      <c r="BS12" s="147">
        <v>0</v>
      </c>
      <c r="BT12" s="147">
        <v>0</v>
      </c>
      <c r="BU12" s="147">
        <v>0</v>
      </c>
      <c r="BV12" s="147">
        <v>0</v>
      </c>
      <c r="BW12" s="147">
        <v>0</v>
      </c>
      <c r="BX12" s="147">
        <v>0</v>
      </c>
      <c r="BY12" s="147">
        <v>0</v>
      </c>
      <c r="BZ12" s="147">
        <v>0</v>
      </c>
      <c r="CA12" s="147">
        <v>0</v>
      </c>
      <c r="CB12" s="147">
        <v>0</v>
      </c>
      <c r="CC12" s="147">
        <v>0</v>
      </c>
      <c r="CD12" s="147">
        <v>0</v>
      </c>
      <c r="CE12" s="147">
        <v>0</v>
      </c>
      <c r="CF12" s="147">
        <v>0</v>
      </c>
      <c r="CG12" s="147">
        <v>0</v>
      </c>
      <c r="CH12" s="147">
        <v>0</v>
      </c>
      <c r="CI12" s="147">
        <v>0</v>
      </c>
      <c r="CJ12" s="147">
        <v>0</v>
      </c>
      <c r="CK12" s="147">
        <v>0</v>
      </c>
      <c r="CL12" s="147">
        <v>0</v>
      </c>
      <c r="CM12" s="147">
        <v>0</v>
      </c>
      <c r="CN12" s="147">
        <v>0</v>
      </c>
      <c r="CO12" s="147">
        <v>0</v>
      </c>
      <c r="CP12" s="147">
        <v>0</v>
      </c>
      <c r="CQ12" s="147">
        <v>0</v>
      </c>
      <c r="CR12" s="147">
        <v>0</v>
      </c>
      <c r="CS12" s="147">
        <v>0</v>
      </c>
      <c r="CT12" s="147">
        <v>0</v>
      </c>
      <c r="CU12" s="147">
        <v>0</v>
      </c>
      <c r="CV12" s="147">
        <v>0</v>
      </c>
      <c r="CW12" s="147">
        <v>0</v>
      </c>
      <c r="CX12" s="147">
        <v>0</v>
      </c>
      <c r="CY12" s="147">
        <v>0</v>
      </c>
      <c r="CZ12" s="147">
        <v>0</v>
      </c>
      <c r="DA12" s="147">
        <v>0</v>
      </c>
      <c r="DB12" s="147">
        <v>0</v>
      </c>
      <c r="DC12" s="147">
        <v>0</v>
      </c>
      <c r="DD12" s="147">
        <v>0</v>
      </c>
      <c r="DE12" s="147">
        <v>0</v>
      </c>
      <c r="DF12" s="147">
        <v>0</v>
      </c>
      <c r="DG12" s="147">
        <v>0</v>
      </c>
      <c r="DH12" s="27"/>
    </row>
    <row r="13" spans="1:112" ht="19.5" customHeight="1">
      <c r="A13" s="148" t="s">
        <v>108</v>
      </c>
      <c r="B13" s="148" t="s">
        <v>154</v>
      </c>
      <c r="C13" s="148" t="s">
        <v>232</v>
      </c>
      <c r="D13" s="162" t="s">
        <v>24</v>
      </c>
      <c r="E13" s="147">
        <v>473961</v>
      </c>
      <c r="F13" s="147">
        <v>473961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473961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7">
        <v>0</v>
      </c>
      <c r="AK13" s="147">
        <v>0</v>
      </c>
      <c r="AL13" s="147">
        <v>0</v>
      </c>
      <c r="AM13" s="147">
        <v>0</v>
      </c>
      <c r="AN13" s="147">
        <v>0</v>
      </c>
      <c r="AO13" s="147">
        <v>0</v>
      </c>
      <c r="AP13" s="147">
        <v>0</v>
      </c>
      <c r="AQ13" s="147">
        <v>0</v>
      </c>
      <c r="AR13" s="147">
        <v>0</v>
      </c>
      <c r="AS13" s="147">
        <v>0</v>
      </c>
      <c r="AT13" s="147">
        <v>0</v>
      </c>
      <c r="AU13" s="147">
        <v>0</v>
      </c>
      <c r="AV13" s="147">
        <v>0</v>
      </c>
      <c r="AW13" s="147">
        <v>0</v>
      </c>
      <c r="AX13" s="147">
        <v>0</v>
      </c>
      <c r="AY13" s="147">
        <v>0</v>
      </c>
      <c r="AZ13" s="147">
        <v>0</v>
      </c>
      <c r="BA13" s="147">
        <v>0</v>
      </c>
      <c r="BB13" s="147">
        <v>0</v>
      </c>
      <c r="BC13" s="147">
        <v>0</v>
      </c>
      <c r="BD13" s="147">
        <v>0</v>
      </c>
      <c r="BE13" s="147">
        <v>0</v>
      </c>
      <c r="BF13" s="147">
        <v>0</v>
      </c>
      <c r="BG13" s="147">
        <v>0</v>
      </c>
      <c r="BH13" s="147">
        <v>0</v>
      </c>
      <c r="BI13" s="147">
        <v>0</v>
      </c>
      <c r="BJ13" s="147">
        <v>0</v>
      </c>
      <c r="BK13" s="147">
        <v>0</v>
      </c>
      <c r="BL13" s="147">
        <v>0</v>
      </c>
      <c r="BM13" s="147">
        <v>0</v>
      </c>
      <c r="BN13" s="147">
        <v>0</v>
      </c>
      <c r="BO13" s="147">
        <v>0</v>
      </c>
      <c r="BP13" s="147">
        <v>0</v>
      </c>
      <c r="BQ13" s="147">
        <v>0</v>
      </c>
      <c r="BR13" s="147">
        <v>0</v>
      </c>
      <c r="BS13" s="147">
        <v>0</v>
      </c>
      <c r="BT13" s="147">
        <v>0</v>
      </c>
      <c r="BU13" s="147">
        <v>0</v>
      </c>
      <c r="BV13" s="147">
        <v>0</v>
      </c>
      <c r="BW13" s="147">
        <v>0</v>
      </c>
      <c r="BX13" s="147">
        <v>0</v>
      </c>
      <c r="BY13" s="147">
        <v>0</v>
      </c>
      <c r="BZ13" s="147">
        <v>0</v>
      </c>
      <c r="CA13" s="147">
        <v>0</v>
      </c>
      <c r="CB13" s="147">
        <v>0</v>
      </c>
      <c r="CC13" s="147">
        <v>0</v>
      </c>
      <c r="CD13" s="147">
        <v>0</v>
      </c>
      <c r="CE13" s="147">
        <v>0</v>
      </c>
      <c r="CF13" s="147">
        <v>0</v>
      </c>
      <c r="CG13" s="147">
        <v>0</v>
      </c>
      <c r="CH13" s="147">
        <v>0</v>
      </c>
      <c r="CI13" s="147">
        <v>0</v>
      </c>
      <c r="CJ13" s="147">
        <v>0</v>
      </c>
      <c r="CK13" s="147">
        <v>0</v>
      </c>
      <c r="CL13" s="147">
        <v>0</v>
      </c>
      <c r="CM13" s="147">
        <v>0</v>
      </c>
      <c r="CN13" s="147">
        <v>0</v>
      </c>
      <c r="CO13" s="147">
        <v>0</v>
      </c>
      <c r="CP13" s="147">
        <v>0</v>
      </c>
      <c r="CQ13" s="147">
        <v>0</v>
      </c>
      <c r="CR13" s="147">
        <v>0</v>
      </c>
      <c r="CS13" s="147">
        <v>0</v>
      </c>
      <c r="CT13" s="147">
        <v>0</v>
      </c>
      <c r="CU13" s="147">
        <v>0</v>
      </c>
      <c r="CV13" s="147">
        <v>0</v>
      </c>
      <c r="CW13" s="147">
        <v>0</v>
      </c>
      <c r="CX13" s="147">
        <v>0</v>
      </c>
      <c r="CY13" s="147">
        <v>0</v>
      </c>
      <c r="CZ13" s="147">
        <v>0</v>
      </c>
      <c r="DA13" s="147">
        <v>0</v>
      </c>
      <c r="DB13" s="147">
        <v>0</v>
      </c>
      <c r="DC13" s="147">
        <v>0</v>
      </c>
      <c r="DD13" s="147">
        <v>0</v>
      </c>
      <c r="DE13" s="147">
        <v>0</v>
      </c>
      <c r="DF13" s="147">
        <v>0</v>
      </c>
      <c r="DG13" s="147">
        <v>0</v>
      </c>
      <c r="DH13" s="27"/>
    </row>
    <row r="14" spans="1:112" ht="19.5" customHeight="1">
      <c r="A14" s="27"/>
      <c r="B14" s="27"/>
      <c r="C14" s="27"/>
      <c r="D14" s="56"/>
      <c r="E14" s="55"/>
      <c r="F14" s="27"/>
      <c r="G14" s="23"/>
      <c r="H14" s="28"/>
      <c r="I14" s="23"/>
      <c r="J14" s="28"/>
      <c r="K14" s="28"/>
      <c r="L14" s="28"/>
      <c r="M14" s="23"/>
      <c r="N14" s="28"/>
      <c r="O14" s="55"/>
      <c r="P14" s="27"/>
      <c r="Q14" s="27"/>
      <c r="R14" s="27"/>
      <c r="S14" s="23"/>
      <c r="T14" s="23"/>
      <c r="U14" s="23"/>
      <c r="V14" s="27"/>
      <c r="W14" s="55"/>
      <c r="X14" s="55"/>
      <c r="Y14" s="27"/>
      <c r="Z14" s="27"/>
      <c r="AA14" s="23"/>
      <c r="AB14" s="23"/>
      <c r="AC14" s="55"/>
      <c r="AD14" s="55"/>
      <c r="AE14" s="27"/>
      <c r="AF14" s="27"/>
      <c r="AG14" s="27"/>
      <c r="AH14" s="27"/>
      <c r="AI14" s="23"/>
      <c r="AJ14" s="28"/>
      <c r="AK14" s="28"/>
      <c r="AL14" s="28"/>
      <c r="AM14" s="23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</row>
    <row r="15" spans="1:112" ht="19.5" customHeight="1">
      <c r="A15" s="27"/>
      <c r="B15" s="55"/>
      <c r="C15" s="55"/>
      <c r="D15" s="56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5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5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59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T5:CT6"/>
    <mergeCell ref="CI5:CI6"/>
    <mergeCell ref="CJ5:CJ6"/>
    <mergeCell ref="CK5:CK6"/>
    <mergeCell ref="CL5:CL6"/>
    <mergeCell ref="CM5:CM6"/>
    <mergeCell ref="CN5:CN6"/>
    <mergeCell ref="CV5:CV6"/>
    <mergeCell ref="CW5:CW6"/>
    <mergeCell ref="CX5:CX6"/>
    <mergeCell ref="CY5:CY6"/>
    <mergeCell ref="CZ5:CZ6"/>
    <mergeCell ref="CO5:CO6"/>
    <mergeCell ref="CP5:CP6"/>
    <mergeCell ref="CQ5:CQ6"/>
    <mergeCell ref="CR5:CR6"/>
    <mergeCell ref="CS5:CS6"/>
    <mergeCell ref="CT4:CY4"/>
    <mergeCell ref="CZ4:DB4"/>
    <mergeCell ref="DA5:DA6"/>
    <mergeCell ref="DB5:DB6"/>
    <mergeCell ref="DC5:DC6"/>
    <mergeCell ref="DC4:DG4"/>
    <mergeCell ref="DD5:DD6"/>
    <mergeCell ref="DE5:DE6"/>
    <mergeCell ref="DF5:DF6"/>
    <mergeCell ref="CU5:CU6"/>
    <mergeCell ref="A3:D3"/>
    <mergeCell ref="A2:DG2"/>
    <mergeCell ref="DG5:DG6"/>
    <mergeCell ref="F4:S4"/>
    <mergeCell ref="T4:AU4"/>
    <mergeCell ref="AV4:BG4"/>
    <mergeCell ref="BH4:BL4"/>
    <mergeCell ref="BM4:BY4"/>
    <mergeCell ref="BZ4:CP4"/>
    <mergeCell ref="CQ4:CS4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C2" sqref="C2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217</v>
      </c>
      <c r="G1" s="40"/>
    </row>
    <row r="2" spans="1:7" ht="25.5" customHeight="1">
      <c r="A2" s="49" t="s">
        <v>170</v>
      </c>
      <c r="B2" s="50"/>
      <c r="C2" s="50"/>
      <c r="D2" s="50"/>
      <c r="E2" s="50"/>
      <c r="F2" s="50"/>
      <c r="G2" s="40"/>
    </row>
    <row r="3" spans="1:7" ht="19.5" customHeight="1">
      <c r="A3" s="190" t="s">
        <v>280</v>
      </c>
      <c r="B3" s="190" t="s">
        <v>297</v>
      </c>
      <c r="C3" s="190"/>
      <c r="D3" s="32"/>
      <c r="E3" s="32"/>
      <c r="F3" s="6" t="s">
        <v>18</v>
      </c>
      <c r="G3" s="40"/>
    </row>
    <row r="4" spans="1:7" ht="15" customHeight="1">
      <c r="A4" s="51" t="s">
        <v>127</v>
      </c>
      <c r="B4" s="51"/>
      <c r="C4" s="51"/>
      <c r="D4" s="191" t="s">
        <v>29</v>
      </c>
      <c r="E4" s="191"/>
      <c r="F4" s="191"/>
      <c r="G4" s="40"/>
    </row>
    <row r="5" spans="1:7" ht="15" customHeight="1">
      <c r="A5" s="7" t="s">
        <v>307</v>
      </c>
      <c r="B5" s="53"/>
      <c r="C5" s="191" t="s">
        <v>88</v>
      </c>
      <c r="D5" s="191" t="s">
        <v>64</v>
      </c>
      <c r="E5" s="196" t="s">
        <v>76</v>
      </c>
      <c r="F5" s="220" t="s">
        <v>167</v>
      </c>
      <c r="G5" s="40"/>
    </row>
    <row r="6" spans="1:7" ht="15" customHeight="1">
      <c r="A6" s="11" t="s">
        <v>117</v>
      </c>
      <c r="B6" s="12" t="s">
        <v>209</v>
      </c>
      <c r="C6" s="195"/>
      <c r="D6" s="195"/>
      <c r="E6" s="197"/>
      <c r="F6" s="221"/>
      <c r="G6" s="40"/>
    </row>
    <row r="7" spans="1:7" ht="15" customHeight="1">
      <c r="A7" s="148"/>
      <c r="B7" s="160"/>
      <c r="C7" s="163" t="s">
        <v>64</v>
      </c>
      <c r="D7" s="147">
        <v>6699236</v>
      </c>
      <c r="E7" s="145">
        <v>5796387</v>
      </c>
      <c r="F7" s="147">
        <v>902849</v>
      </c>
      <c r="G7" s="48"/>
    </row>
    <row r="8" spans="1:7" ht="15" customHeight="1">
      <c r="A8" s="148" t="s">
        <v>238</v>
      </c>
      <c r="B8" s="160" t="s">
        <v>232</v>
      </c>
      <c r="C8" s="163" t="s">
        <v>266</v>
      </c>
      <c r="D8" s="147">
        <v>1219140</v>
      </c>
      <c r="E8" s="145">
        <v>1219140</v>
      </c>
      <c r="F8" s="147">
        <v>0</v>
      </c>
      <c r="G8" s="40"/>
    </row>
    <row r="9" spans="1:7" ht="15" customHeight="1">
      <c r="A9" s="148" t="s">
        <v>238</v>
      </c>
      <c r="B9" s="160" t="s">
        <v>154</v>
      </c>
      <c r="C9" s="163" t="s">
        <v>84</v>
      </c>
      <c r="D9" s="147">
        <v>2630944</v>
      </c>
      <c r="E9" s="145">
        <v>2630944</v>
      </c>
      <c r="F9" s="147">
        <v>0</v>
      </c>
      <c r="G9" s="45"/>
    </row>
    <row r="10" spans="1:7" ht="15" customHeight="1">
      <c r="A10" s="148" t="s">
        <v>238</v>
      </c>
      <c r="B10" s="160" t="s">
        <v>78</v>
      </c>
      <c r="C10" s="163" t="s">
        <v>114</v>
      </c>
      <c r="D10" s="147">
        <v>99590</v>
      </c>
      <c r="E10" s="145">
        <v>99590</v>
      </c>
      <c r="F10" s="147">
        <v>0</v>
      </c>
      <c r="G10" s="45"/>
    </row>
    <row r="11" spans="1:7" ht="15" customHeight="1">
      <c r="A11" s="148" t="s">
        <v>238</v>
      </c>
      <c r="B11" s="160" t="s">
        <v>1</v>
      </c>
      <c r="C11" s="163" t="s">
        <v>6</v>
      </c>
      <c r="D11" s="147">
        <v>520560</v>
      </c>
      <c r="E11" s="145">
        <v>520560</v>
      </c>
      <c r="F11" s="147">
        <v>0</v>
      </c>
      <c r="G11" s="45"/>
    </row>
    <row r="12" spans="1:7" ht="15" customHeight="1">
      <c r="A12" s="148" t="s">
        <v>238</v>
      </c>
      <c r="B12" s="160" t="s">
        <v>100</v>
      </c>
      <c r="C12" s="163" t="s">
        <v>226</v>
      </c>
      <c r="D12" s="147">
        <v>296226</v>
      </c>
      <c r="E12" s="145">
        <v>296226</v>
      </c>
      <c r="F12" s="147">
        <v>0</v>
      </c>
      <c r="G12" s="45"/>
    </row>
    <row r="13" spans="1:7" ht="15" customHeight="1">
      <c r="A13" s="148" t="s">
        <v>238</v>
      </c>
      <c r="B13" s="160" t="s">
        <v>171</v>
      </c>
      <c r="C13" s="163" t="s">
        <v>285</v>
      </c>
      <c r="D13" s="147">
        <v>28000</v>
      </c>
      <c r="E13" s="145">
        <v>28000</v>
      </c>
      <c r="F13" s="147">
        <v>0</v>
      </c>
      <c r="G13" s="45"/>
    </row>
    <row r="14" spans="1:7" ht="15" customHeight="1">
      <c r="A14" s="148" t="s">
        <v>238</v>
      </c>
      <c r="B14" s="160" t="s">
        <v>251</v>
      </c>
      <c r="C14" s="163" t="s">
        <v>34</v>
      </c>
      <c r="D14" s="147">
        <v>7899</v>
      </c>
      <c r="E14" s="145">
        <v>7899</v>
      </c>
      <c r="F14" s="147">
        <v>0</v>
      </c>
      <c r="G14" s="45"/>
    </row>
    <row r="15" spans="1:7" ht="15" customHeight="1">
      <c r="A15" s="148" t="s">
        <v>238</v>
      </c>
      <c r="B15" s="160" t="s">
        <v>22</v>
      </c>
      <c r="C15" s="163" t="s">
        <v>24</v>
      </c>
      <c r="D15" s="147">
        <v>473961</v>
      </c>
      <c r="E15" s="145">
        <v>473961</v>
      </c>
      <c r="F15" s="147">
        <v>0</v>
      </c>
      <c r="G15" s="45"/>
    </row>
    <row r="16" spans="1:7" ht="15" customHeight="1">
      <c r="A16" s="148" t="s">
        <v>238</v>
      </c>
      <c r="B16" s="160" t="s">
        <v>20</v>
      </c>
      <c r="C16" s="163" t="s">
        <v>298</v>
      </c>
      <c r="D16" s="147">
        <v>182000</v>
      </c>
      <c r="E16" s="145">
        <v>182000</v>
      </c>
      <c r="F16" s="147">
        <v>0</v>
      </c>
      <c r="G16" s="45"/>
    </row>
    <row r="17" spans="1:7" ht="15" customHeight="1">
      <c r="A17" s="148" t="s">
        <v>157</v>
      </c>
      <c r="B17" s="160" t="s">
        <v>232</v>
      </c>
      <c r="C17" s="163" t="s">
        <v>252</v>
      </c>
      <c r="D17" s="147">
        <v>63000</v>
      </c>
      <c r="E17" s="145">
        <v>0</v>
      </c>
      <c r="F17" s="147">
        <v>63000</v>
      </c>
      <c r="G17" s="45"/>
    </row>
    <row r="18" spans="1:7" ht="15" customHeight="1">
      <c r="A18" s="148" t="s">
        <v>157</v>
      </c>
      <c r="B18" s="160" t="s">
        <v>229</v>
      </c>
      <c r="C18" s="163" t="s">
        <v>300</v>
      </c>
      <c r="D18" s="147">
        <v>12600</v>
      </c>
      <c r="E18" s="145">
        <v>0</v>
      </c>
      <c r="F18" s="147">
        <v>12600</v>
      </c>
      <c r="G18" s="45"/>
    </row>
    <row r="19" spans="1:7" ht="15" customHeight="1">
      <c r="A19" s="148" t="s">
        <v>157</v>
      </c>
      <c r="B19" s="160" t="s">
        <v>152</v>
      </c>
      <c r="C19" s="163" t="s">
        <v>210</v>
      </c>
      <c r="D19" s="147">
        <v>31500</v>
      </c>
      <c r="E19" s="145">
        <v>0</v>
      </c>
      <c r="F19" s="147">
        <v>31500</v>
      </c>
      <c r="G19" s="45"/>
    </row>
    <row r="20" spans="1:7" ht="15" customHeight="1">
      <c r="A20" s="148" t="s">
        <v>157</v>
      </c>
      <c r="B20" s="160" t="s">
        <v>80</v>
      </c>
      <c r="C20" s="163" t="s">
        <v>112</v>
      </c>
      <c r="D20" s="147">
        <v>17670</v>
      </c>
      <c r="E20" s="145">
        <v>0</v>
      </c>
      <c r="F20" s="147">
        <v>17670</v>
      </c>
      <c r="G20" s="45"/>
    </row>
    <row r="21" spans="1:7" ht="15" customHeight="1">
      <c r="A21" s="148" t="s">
        <v>157</v>
      </c>
      <c r="B21" s="160" t="s">
        <v>171</v>
      </c>
      <c r="C21" s="163" t="s">
        <v>97</v>
      </c>
      <c r="D21" s="147">
        <v>252000</v>
      </c>
      <c r="E21" s="145">
        <v>0</v>
      </c>
      <c r="F21" s="147">
        <v>252000</v>
      </c>
      <c r="G21" s="45"/>
    </row>
    <row r="22" spans="1:7" ht="15" customHeight="1">
      <c r="A22" s="148" t="s">
        <v>157</v>
      </c>
      <c r="B22" s="160" t="s">
        <v>19</v>
      </c>
      <c r="C22" s="163" t="s">
        <v>145</v>
      </c>
      <c r="D22" s="147">
        <v>11900</v>
      </c>
      <c r="E22" s="145">
        <v>0</v>
      </c>
      <c r="F22" s="147">
        <v>11900</v>
      </c>
      <c r="G22" s="45"/>
    </row>
    <row r="23" spans="1:7" ht="15" customHeight="1">
      <c r="A23" s="148" t="s">
        <v>157</v>
      </c>
      <c r="B23" s="160" t="s">
        <v>188</v>
      </c>
      <c r="C23" s="163" t="s">
        <v>203</v>
      </c>
      <c r="D23" s="147">
        <v>78993</v>
      </c>
      <c r="E23" s="145">
        <v>0</v>
      </c>
      <c r="F23" s="147">
        <v>78993</v>
      </c>
      <c r="G23" s="45"/>
    </row>
    <row r="24" spans="1:7" ht="15" customHeight="1">
      <c r="A24" s="148" t="s">
        <v>157</v>
      </c>
      <c r="B24" s="160" t="s">
        <v>118</v>
      </c>
      <c r="C24" s="163" t="s">
        <v>69</v>
      </c>
      <c r="D24" s="147">
        <v>49374</v>
      </c>
      <c r="E24" s="145">
        <v>0</v>
      </c>
      <c r="F24" s="147">
        <v>49374</v>
      </c>
      <c r="G24" s="45"/>
    </row>
    <row r="25" spans="1:7" ht="15" customHeight="1">
      <c r="A25" s="148" t="s">
        <v>157</v>
      </c>
      <c r="B25" s="160" t="s">
        <v>55</v>
      </c>
      <c r="C25" s="163" t="s">
        <v>197</v>
      </c>
      <c r="D25" s="147">
        <v>289200</v>
      </c>
      <c r="E25" s="145">
        <v>0</v>
      </c>
      <c r="F25" s="147">
        <v>289200</v>
      </c>
      <c r="G25" s="45"/>
    </row>
    <row r="26" spans="1:7" ht="15" customHeight="1">
      <c r="A26" s="148" t="s">
        <v>157</v>
      </c>
      <c r="B26" s="160" t="s">
        <v>20</v>
      </c>
      <c r="C26" s="163" t="s">
        <v>231</v>
      </c>
      <c r="D26" s="147">
        <v>96612</v>
      </c>
      <c r="E26" s="145">
        <v>0</v>
      </c>
      <c r="F26" s="147">
        <v>96612</v>
      </c>
      <c r="G26" s="45"/>
    </row>
    <row r="27" spans="1:7" ht="15" customHeight="1">
      <c r="A27" s="148" t="s">
        <v>85</v>
      </c>
      <c r="B27" s="160" t="s">
        <v>154</v>
      </c>
      <c r="C27" s="163" t="s">
        <v>305</v>
      </c>
      <c r="D27" s="147">
        <v>319667</v>
      </c>
      <c r="E27" s="145">
        <v>319667</v>
      </c>
      <c r="F27" s="147">
        <v>0</v>
      </c>
      <c r="G27" s="45"/>
    </row>
    <row r="28" spans="1:7" ht="15" customHeight="1">
      <c r="A28" s="148" t="s">
        <v>85</v>
      </c>
      <c r="B28" s="160" t="s">
        <v>80</v>
      </c>
      <c r="C28" s="163" t="s">
        <v>212</v>
      </c>
      <c r="D28" s="147">
        <v>18400</v>
      </c>
      <c r="E28" s="145">
        <v>18400</v>
      </c>
      <c r="F28" s="147">
        <v>0</v>
      </c>
      <c r="G28" s="45"/>
    </row>
    <row r="29" spans="1:7" ht="19.5" customHeight="1">
      <c r="A29" s="45"/>
      <c r="B29" s="45"/>
      <c r="C29" s="47"/>
      <c r="D29" s="45"/>
      <c r="E29" s="45"/>
      <c r="F29" s="45"/>
      <c r="G29" s="45"/>
    </row>
    <row r="30" spans="1:7" ht="19.5" customHeight="1">
      <c r="A30" s="45"/>
      <c r="B30" s="45"/>
      <c r="C30" s="47"/>
      <c r="D30" s="45"/>
      <c r="E30" s="45"/>
      <c r="F30" s="45"/>
      <c r="G30" s="45"/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16"/>
  <sheetViews>
    <sheetView showGridLines="0" showZeros="0" zoomScalePageLayoutView="0" workbookViewId="0" topLeftCell="A2">
      <selection activeCell="A2" sqref="A2:F2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193" width="10.66015625" style="0" customWidth="1"/>
  </cols>
  <sheetData>
    <row r="1" spans="1:193" ht="19.5" customHeight="1">
      <c r="A1" s="1"/>
      <c r="B1" s="2"/>
      <c r="C1" s="2"/>
      <c r="D1" s="2"/>
      <c r="E1" s="2"/>
      <c r="F1" s="3" t="s">
        <v>296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</row>
    <row r="2" spans="1:193" ht="19.5" customHeight="1">
      <c r="A2" s="189" t="s">
        <v>138</v>
      </c>
      <c r="B2" s="189"/>
      <c r="C2" s="189"/>
      <c r="D2" s="189"/>
      <c r="E2" s="189"/>
      <c r="F2" s="189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</row>
    <row r="3" spans="1:193" ht="19.5" customHeight="1">
      <c r="A3" s="190" t="s">
        <v>280</v>
      </c>
      <c r="B3" s="190"/>
      <c r="C3" s="190"/>
      <c r="D3" s="190"/>
      <c r="E3" s="4"/>
      <c r="F3" s="6" t="s">
        <v>18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</row>
    <row r="4" spans="1:193" ht="19.5" customHeight="1">
      <c r="A4" s="7" t="s">
        <v>307</v>
      </c>
      <c r="B4" s="134"/>
      <c r="C4" s="53"/>
      <c r="D4" s="222" t="s">
        <v>125</v>
      </c>
      <c r="E4" s="192" t="s">
        <v>191</v>
      </c>
      <c r="F4" s="196" t="s">
        <v>259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</row>
    <row r="5" spans="1:193" ht="19.5" customHeight="1">
      <c r="A5" s="10" t="s">
        <v>117</v>
      </c>
      <c r="B5" s="11" t="s">
        <v>209</v>
      </c>
      <c r="C5" s="12" t="s">
        <v>204</v>
      </c>
      <c r="D5" s="223"/>
      <c r="E5" s="193"/>
      <c r="F5" s="197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</row>
    <row r="6" spans="1:193" ht="19.5" customHeight="1">
      <c r="A6" s="148"/>
      <c r="B6" s="148"/>
      <c r="C6" s="148"/>
      <c r="D6" s="160"/>
      <c r="E6" s="161" t="s">
        <v>64</v>
      </c>
      <c r="F6" s="147">
        <v>1215100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</row>
    <row r="7" spans="1:193" ht="19.5" customHeight="1">
      <c r="A7" s="148" t="s">
        <v>299</v>
      </c>
      <c r="B7" s="148" t="s">
        <v>139</v>
      </c>
      <c r="C7" s="148" t="s">
        <v>20</v>
      </c>
      <c r="D7" s="160" t="s">
        <v>98</v>
      </c>
      <c r="E7" s="170" t="s">
        <v>312</v>
      </c>
      <c r="F7" s="147">
        <v>30000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</row>
    <row r="8" spans="1:193" ht="19.5" customHeight="1">
      <c r="A8" s="148" t="s">
        <v>65</v>
      </c>
      <c r="B8" s="148" t="s">
        <v>232</v>
      </c>
      <c r="C8" s="148" t="s">
        <v>152</v>
      </c>
      <c r="D8" s="160" t="s">
        <v>98</v>
      </c>
      <c r="E8" s="170" t="s">
        <v>313</v>
      </c>
      <c r="F8" s="147">
        <v>577100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</row>
    <row r="9" spans="1:193" ht="19.5" customHeight="1">
      <c r="A9" s="148" t="s">
        <v>65</v>
      </c>
      <c r="B9" s="148" t="s">
        <v>232</v>
      </c>
      <c r="C9" s="148" t="s">
        <v>152</v>
      </c>
      <c r="D9" s="160" t="s">
        <v>98</v>
      </c>
      <c r="E9" s="170" t="s">
        <v>314</v>
      </c>
      <c r="F9" s="147">
        <v>145000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</row>
    <row r="10" spans="1:193" ht="19.5" customHeight="1">
      <c r="A10" s="148" t="s">
        <v>65</v>
      </c>
      <c r="B10" s="148" t="s">
        <v>232</v>
      </c>
      <c r="C10" s="148" t="s">
        <v>152</v>
      </c>
      <c r="D10" s="160" t="s">
        <v>98</v>
      </c>
      <c r="E10" s="170" t="s">
        <v>315</v>
      </c>
      <c r="F10" s="147">
        <v>63000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</row>
    <row r="11" spans="1:193" ht="19.5" customHeight="1">
      <c r="A11" s="148" t="s">
        <v>65</v>
      </c>
      <c r="B11" s="148" t="s">
        <v>232</v>
      </c>
      <c r="C11" s="148" t="s">
        <v>152</v>
      </c>
      <c r="D11" s="160" t="s">
        <v>98</v>
      </c>
      <c r="E11" s="170" t="s">
        <v>316</v>
      </c>
      <c r="F11" s="147">
        <v>100000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</row>
    <row r="12" spans="1:193" ht="19.5" customHeight="1">
      <c r="A12" s="148" t="s">
        <v>65</v>
      </c>
      <c r="B12" s="148" t="s">
        <v>232</v>
      </c>
      <c r="C12" s="148" t="s">
        <v>152</v>
      </c>
      <c r="D12" s="160" t="s">
        <v>98</v>
      </c>
      <c r="E12" s="170" t="s">
        <v>317</v>
      </c>
      <c r="F12" s="147">
        <v>300000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</row>
    <row r="13" spans="1:193" ht="19.5" customHeight="1">
      <c r="A13" s="27"/>
      <c r="B13" s="27"/>
      <c r="C13" s="27"/>
      <c r="D13" s="27"/>
      <c r="E13" s="27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</row>
    <row r="14" spans="1:193" ht="19.5" customHeight="1">
      <c r="A14" s="27"/>
      <c r="B14" s="27"/>
      <c r="C14" s="27"/>
      <c r="D14" s="27"/>
      <c r="E14" s="27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</row>
    <row r="15" spans="1:193" ht="19.5" customHeight="1">
      <c r="A15" s="27"/>
      <c r="B15" s="27"/>
      <c r="C15" s="27"/>
      <c r="D15" s="27"/>
      <c r="E15" s="27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</row>
    <row r="16" spans="1:193" ht="19.5" customHeight="1">
      <c r="A16" s="27"/>
      <c r="B16" s="27"/>
      <c r="C16" s="27"/>
      <c r="D16" s="27"/>
      <c r="E16" s="27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05511811023623" right="0.5905511811023623" top="0.5905511811023623" bottom="0.5905511811023623" header="0.5905511811023623" footer="0.3937007874015748"/>
  <pageSetup fitToHeight="1" fitToWidth="1" horizontalDpi="600" verticalDpi="600" orientation="landscape" paperSize="9" scale="10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朱可可</cp:lastModifiedBy>
  <cp:lastPrinted>2019-01-24T08:04:50Z</cp:lastPrinted>
  <dcterms:modified xsi:type="dcterms:W3CDTF">2021-09-16T09:17:03Z</dcterms:modified>
  <cp:category/>
  <cp:version/>
  <cp:contentType/>
  <cp:contentStatus/>
</cp:coreProperties>
</file>