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s>
  <calcPr fullCalcOnLoad="1"/>
  <oleSize ref="A16:H40"/>
</workbook>
</file>

<file path=xl/sharedStrings.xml><?xml version="1.0" encoding="utf-8"?>
<sst xmlns="http://schemas.openxmlformats.org/spreadsheetml/2006/main" count="853" uniqueCount="513">
  <si>
    <t>攀枝花市社会保险管理局</t>
  </si>
  <si>
    <t>2019年部门预算</t>
  </si>
  <si>
    <t>报送日期： 2019年1月25日</t>
  </si>
  <si>
    <t>表1</t>
  </si>
  <si>
    <t>部门收支总表</t>
  </si>
  <si>
    <t>填报单位：攀枝花市社会保险管理局</t>
  </si>
  <si>
    <t>单位：元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</si>
  <si>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</si>
  <si>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</si>
  <si>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</si>
  <si>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</si>
  <si>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</si>
  <si>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</si>
  <si>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</si>
  <si>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</si>
  <si>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</si>
  <si>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</si>
  <si>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</si>
  <si>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</si>
  <si>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</si>
  <si>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</si>
  <si>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</si>
  <si>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</si>
  <si>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</si>
  <si>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</si>
  <si>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</si>
  <si>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</si>
  <si>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</si>
  <si>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</si>
  <si>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</si>
  <si>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</si>
  <si>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</si>
  <si>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</si>
  <si>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</si>
  <si>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</si>
  <si>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</si>
  <si>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</si>
  <si>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</si>
  <si>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</si>
  <si>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</si>
  <si>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</si>
  <si>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</si>
  <si>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</si>
  <si>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</si>
  <si>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</si>
  <si>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</si>
  <si>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</si>
  <si>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</si>
  <si>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</si>
  <si>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</si>
  <si>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</si>
  <si>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</si>
  <si>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</si>
  <si>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</si>
  <si>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</si>
  <si>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</si>
  <si>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</si>
  <si>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</si>
  <si>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</si>
  <si>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</si>
  <si>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</si>
  <si>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</si>
  <si>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</si>
  <si>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</si>
  <si>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</si>
  <si>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</si>
  <si>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</si>
  <si>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</si>
  <si>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</si>
  <si>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</si>
  <si>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</si>
  <si>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</si>
  <si>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</si>
  <si>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</si>
  <si>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</si>
  <si>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</si>
  <si>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</si>
  <si>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</si>
  <si>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</si>
  <si>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</si>
  <si>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</si>
  <si>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单位编码</t>
  </si>
  <si>
    <t>公式总计</t>
  </si>
  <si>
    <t>结转结余</t>
  </si>
  <si>
    <t>公式一般公共预算</t>
  </si>
  <si>
    <t>公式政府性基金</t>
  </si>
  <si>
    <t>国有资本经营预算安排</t>
  </si>
  <si>
    <t>公式事业收入</t>
  </si>
  <si>
    <t>教育收费收入</t>
  </si>
  <si>
    <t>公式其他收入</t>
  </si>
  <si>
    <t>208</t>
  </si>
  <si>
    <t>01</t>
  </si>
  <si>
    <t xml:space="preserve">  503001</t>
  </si>
  <si>
    <t xml:space="preserve">  行政运行（人社）</t>
  </si>
  <si>
    <t>09</t>
  </si>
  <si>
    <t xml:space="preserve">  社会保险经办机构</t>
  </si>
  <si>
    <t>05</t>
  </si>
  <si>
    <t>04</t>
  </si>
  <si>
    <t xml:space="preserve">  未归口管理的行政单位离退休</t>
  </si>
  <si>
    <t xml:space="preserve">  机关事业单位基本养老保险缴费支出</t>
  </si>
  <si>
    <t>221</t>
  </si>
  <si>
    <t>02</t>
  </si>
  <si>
    <t xml:space="preserve">  住房公积金</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</si>
  <si>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</si>
  <si>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</si>
  <si>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</si>
  <si>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</si>
  <si>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</si>
  <si>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</si>
  <si>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</si>
  <si>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</si>
  <si>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</si>
  <si>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</si>
  <si>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</si>
  <si>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</si>
  <si>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</si>
  <si>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</si>
  <si>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</si>
  <si>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</si>
  <si>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</si>
  <si>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</si>
  <si>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</si>
  <si>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</si>
  <si>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</si>
  <si>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</si>
  <si>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</si>
  <si>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</si>
  <si>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</si>
  <si>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</si>
  <si>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</si>
  <si>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</si>
  <si>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</si>
  <si>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</si>
  <si>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</si>
  <si>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</si>
  <si>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</si>
  <si>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</si>
  <si>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</si>
  <si>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</si>
  <si>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</si>
  <si>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</si>
  <si>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</si>
  <si>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</si>
  <si>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</si>
  <si>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</si>
  <si>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</si>
  <si>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</si>
  <si>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</si>
  <si>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</si>
  <si>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</si>
  <si>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</si>
  <si>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</si>
  <si>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</si>
  <si>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</si>
  <si>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市级当年财政拨款安排</t>
  </si>
  <si>
    <t>上级提前通知专项转移支付</t>
  </si>
  <si>
    <t>上年结转安排</t>
  </si>
  <si>
    <t>政府经济分类科目名称</t>
  </si>
  <si>
    <t>一般公共预算拨款</t>
  </si>
  <si>
    <t>政府性基金安排</t>
  </si>
  <si>
    <t>上年应返还额度结转</t>
  </si>
  <si>
    <t>公式当年合计</t>
  </si>
  <si>
    <t>公式公共预算</t>
  </si>
  <si>
    <t>当年公共预算(基本支出)</t>
  </si>
  <si>
    <t>当年公共预算(项目支出)</t>
  </si>
  <si>
    <t>公式基金预算</t>
  </si>
  <si>
    <t>政府性基金安排(基本支出)</t>
  </si>
  <si>
    <t>政府性基金安排(项目支出)</t>
  </si>
  <si>
    <t>公式国资经营</t>
  </si>
  <si>
    <t>国有资本经营(基本支出)</t>
  </si>
  <si>
    <t>国有资本经营(项目支出)</t>
  </si>
  <si>
    <t>公式中央专款</t>
  </si>
  <si>
    <t>公式中央公共</t>
  </si>
  <si>
    <t>中央公共财政(基本支出)</t>
  </si>
  <si>
    <t>中央公共财政(项目支出)</t>
  </si>
  <si>
    <t>公式中央基金</t>
  </si>
  <si>
    <t>中央基金预算(基本支出)</t>
  </si>
  <si>
    <t>中央基金预算(项目支出)</t>
  </si>
  <si>
    <t>公式上年结转</t>
  </si>
  <si>
    <t>公式公共结转</t>
  </si>
  <si>
    <t>上年公共财政(基本支出)</t>
  </si>
  <si>
    <t>上年公共财政(项目支出)</t>
  </si>
  <si>
    <t>公式基金结转</t>
  </si>
  <si>
    <t>上年政府基金(基本支出)</t>
  </si>
  <si>
    <t>上年政府基金(项目支出)</t>
  </si>
  <si>
    <t>公式国资结转</t>
  </si>
  <si>
    <t>上年国资经营(基本支出)</t>
  </si>
  <si>
    <t>上年国资经营(项目支出)</t>
  </si>
  <si>
    <t>公式额度结转</t>
  </si>
  <si>
    <t>上年返还额度(基本支出)</t>
  </si>
  <si>
    <t>上年返还额度(项目支出)</t>
  </si>
  <si>
    <t>公式资金结转</t>
  </si>
  <si>
    <t>上年资金结转(基本支出)</t>
  </si>
  <si>
    <t>上年资金结转(项目支出)</t>
  </si>
  <si>
    <t>501</t>
  </si>
  <si>
    <t>工资奖金津补贴</t>
  </si>
  <si>
    <t>社会保障缴费</t>
  </si>
  <si>
    <t>03</t>
  </si>
  <si>
    <t>住房公积金</t>
  </si>
  <si>
    <t>其他工资福利支出</t>
  </si>
  <si>
    <t>办公经费</t>
  </si>
  <si>
    <t>06</t>
  </si>
  <si>
    <t>公务接待费</t>
  </si>
  <si>
    <t>其他商品和服务支出</t>
  </si>
  <si>
    <t>社会福利和救助</t>
  </si>
  <si>
    <t>离退休费</t>
  </si>
  <si>
    <t>表3</t>
  </si>
  <si>
    <t>一般公共预算支出预算表</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</si>
  <si>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</si>
  <si>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</si>
  <si>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</si>
  <si>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</si>
  <si>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</si>
  <si>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</si>
  <si>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</si>
  <si>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</si>
  <si>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</si>
  <si>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</si>
  <si>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科目名称</t>
  </si>
  <si>
    <t>基本工资</t>
  </si>
  <si>
    <t>津贴补贴</t>
  </si>
  <si>
    <t>奖金</t>
  </si>
  <si>
    <t>其他社会保障缴费</t>
  </si>
  <si>
    <t>伙食费</t>
  </si>
  <si>
    <t>伙食补助费</t>
  </si>
  <si>
    <t>绩效工资</t>
  </si>
  <si>
    <t>机关事业单位基本养老保险缴费</t>
  </si>
  <si>
    <t>职业年金缴费</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</si>
  <si>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</si>
  <si>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</si>
  <si>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</si>
  <si>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</si>
  <si>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</si>
  <si>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</si>
  <si>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</si>
  <si>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</si>
  <si>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</si>
  <si>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</si>
  <si>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</si>
  <si>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</si>
  <si>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</si>
  <si>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</si>
  <si>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</si>
  <si>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</si>
  <si>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</si>
  <si>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</si>
  <si>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</si>
  <si>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</si>
  <si>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</si>
  <si>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</si>
  <si>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</si>
  <si>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</si>
  <si>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</si>
  <si>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</si>
  <si>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</si>
  <si>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</si>
  <si>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</si>
  <si>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</si>
  <si>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</si>
  <si>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</si>
  <si>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</si>
  <si>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</si>
  <si>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</si>
  <si>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</si>
  <si>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</si>
  <si>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</si>
  <si>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</si>
  <si>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</si>
  <si>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</si>
  <si>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</si>
  <si>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</si>
  <si>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</si>
  <si>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</si>
  <si>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</si>
  <si>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</si>
  <si>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</si>
  <si>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</si>
  <si>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</si>
  <si>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</si>
  <si>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</si>
  <si>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</si>
  <si>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</si>
  <si>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</si>
  <si>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</si>
  <si>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</si>
  <si>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</si>
  <si>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</si>
  <si>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</si>
  <si>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</si>
  <si>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</si>
  <si>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</si>
  <si>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</si>
  <si>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</si>
  <si>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</si>
  <si>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</si>
  <si>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</si>
  <si>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</si>
  <si>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</si>
  <si>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</si>
  <si>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</si>
  <si>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</si>
  <si>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</si>
  <si>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</si>
  <si>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</si>
  <si>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</si>
  <si>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</si>
  <si>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金额([301]支出经济分类)</t>
  </si>
  <si>
    <t>金额([301301]工资福利支出)</t>
  </si>
  <si>
    <t>金额([30130101]基本工资)</t>
  </si>
  <si>
    <t>金额([30130102]津贴补贴)</t>
  </si>
  <si>
    <t>金额([30130103]奖金)</t>
  </si>
  <si>
    <t>金额([30130104]其他社会保障缴费)</t>
  </si>
  <si>
    <t>金额([30130105]伙食费)</t>
  </si>
  <si>
    <t>金额([30130106]伙食补助费)</t>
  </si>
  <si>
    <t>金额([30130107]绩效工资)</t>
  </si>
  <si>
    <t>金额([30130108]机关事业单位基本养老保险缴费)</t>
  </si>
  <si>
    <t>金额([30130109]职业年金缴费)</t>
  </si>
  <si>
    <t>金额([30130199]其他工资福利支出)</t>
  </si>
  <si>
    <t>金额([301302]商品和服务支出)</t>
  </si>
  <si>
    <t>金额([30130201]办公费)</t>
  </si>
  <si>
    <t>金额([30130202]印刷费)</t>
  </si>
  <si>
    <t>金额([30130203]咨询费)</t>
  </si>
  <si>
    <t>金额([30130204]手续费)</t>
  </si>
  <si>
    <t>金额([30130205]水费)</t>
  </si>
  <si>
    <t>金额([30130206]电费)</t>
  </si>
  <si>
    <t>金额([30130207]邮电费)</t>
  </si>
  <si>
    <t>金额([30130208]取暖费)</t>
  </si>
  <si>
    <t>金额([30130209]物业管理费)</t>
  </si>
  <si>
    <t>金额([30130211]差旅费)</t>
  </si>
  <si>
    <t>金额([30130212]因公出国（境）费用)</t>
  </si>
  <si>
    <t>金额([30130213]维修(护)费)</t>
  </si>
  <si>
    <t>金额([30130214]租赁费)</t>
  </si>
  <si>
    <t>金额([30130215]会议费)</t>
  </si>
  <si>
    <t>金额([30130216]培训费)</t>
  </si>
  <si>
    <t>金额([30130217]公务接待费)</t>
  </si>
  <si>
    <t>金额([30130218]专用材料费)</t>
  </si>
  <si>
    <t>金额([30130219]装备购置费)</t>
  </si>
  <si>
    <t>金额([30130220]工程建设费)</t>
  </si>
  <si>
    <t>金额([30130221]作战费)</t>
  </si>
  <si>
    <t>金额([30130222]军用油料费)</t>
  </si>
  <si>
    <t>金额([30130223]军队其他运行维护费)</t>
  </si>
  <si>
    <t>金额([30130224]被装购置费)</t>
  </si>
  <si>
    <t>金额([30130225]专用燃料费)</t>
  </si>
  <si>
    <t>金额([30130226]劳务费)</t>
  </si>
  <si>
    <t>金额([30130227]委托业务费)</t>
  </si>
  <si>
    <t>金额([30130228]工会经费)</t>
  </si>
  <si>
    <t>金额([30130229]福利费)</t>
  </si>
  <si>
    <t>金额([30130231]公务用车运行维护费)</t>
  </si>
  <si>
    <t>金额([30130239]其他交通工具运行维护费)</t>
  </si>
  <si>
    <t>金额([30130240]税金及附加费用)</t>
  </si>
  <si>
    <t>金额([30130299]其他商品和服务支出)</t>
  </si>
  <si>
    <t>金额([301303]对个人和家庭的补助)</t>
  </si>
  <si>
    <t>金额([30130301]离休费)</t>
  </si>
  <si>
    <t>金额([30130302]退休费)</t>
  </si>
  <si>
    <t>金额([30130303]退职(役)费)</t>
  </si>
  <si>
    <t>金额([30130304]抚恤金)</t>
  </si>
  <si>
    <t>金额([30130305]生活补助)</t>
  </si>
  <si>
    <t>金额([30130306]救济费)</t>
  </si>
  <si>
    <t>金额([30130307]医疗费)</t>
  </si>
  <si>
    <t>金额([30130308]助学金)</t>
  </si>
  <si>
    <t>金额([30130309]奖励金)</t>
  </si>
  <si>
    <t>金额([30130310]生产补贴)</t>
  </si>
  <si>
    <t>金额([30130311]住房公积金)</t>
  </si>
  <si>
    <t>金额([30130312]提租补贴)</t>
  </si>
  <si>
    <t>金额([30130313]购房补贴)</t>
  </si>
  <si>
    <t>金额([30130314]采暖补贴)</t>
  </si>
  <si>
    <t>金额([30130315]物业服务补贴)</t>
  </si>
  <si>
    <t>金额([30130399]其他对个人和家庭的补助支出)</t>
  </si>
  <si>
    <t>金额([301304]对企事业单位的补贴)</t>
  </si>
  <si>
    <t>金额([30130401]企业政策性补贴)</t>
  </si>
  <si>
    <t>金额([30130402]事业单位补贴)</t>
  </si>
  <si>
    <t>金额([30130403]财政贴息)</t>
  </si>
  <si>
    <t>金额([30130499]其他对企事业单位的补贴支出)</t>
  </si>
  <si>
    <t>金额([301305]转移性支出)</t>
  </si>
  <si>
    <t>金额([30130501]不同级政府间转移性支出)</t>
  </si>
  <si>
    <t>金额([30130502]同级政府间转移性支出)</t>
  </si>
  <si>
    <t>金额([30130503]不同级预算单位间转移性支出)</t>
  </si>
  <si>
    <t>金额([30130504]同级预算单位间转移性支出)</t>
  </si>
  <si>
    <t>金额([301307]债务利息支出)</t>
  </si>
  <si>
    <t>金额([30130701]国内债务付息)</t>
  </si>
  <si>
    <t>金额([30130707]国外债务付息)</t>
  </si>
  <si>
    <t>金额([301308]债务还本支出)</t>
  </si>
  <si>
    <t>金额([30130801]国内债务还本)</t>
  </si>
  <si>
    <t>金额([30130802]国外债务还本)</t>
  </si>
  <si>
    <t>金额([301309]基本建设支出)</t>
  </si>
  <si>
    <t>金额([30130901]房屋建筑物购建（发改委安排）)</t>
  </si>
  <si>
    <t>金额([30130902]办公设备购置（发改委安排）)</t>
  </si>
  <si>
    <t>金额([30130903]专用设备购置（发改委安排）)</t>
  </si>
  <si>
    <t>金额([30130905]基础设施建设（发改委安排）)</t>
  </si>
  <si>
    <t>金额([30130906]大型修缮（发改委安排）)</t>
  </si>
  <si>
    <t>金额([30130907]信息网络及软件购置更新（发改委安排）)</t>
  </si>
  <si>
    <t>金额([30130908]物资储备（发改委安排）)</t>
  </si>
  <si>
    <t>金额([30130913]公务用车购置（发改委安排）)</t>
  </si>
  <si>
    <t>金额([30130919]其他交通工具购置（发改委安排）)</t>
  </si>
  <si>
    <t>金额([30130999]其他基本建设支出（发改委安排）)</t>
  </si>
  <si>
    <t>金额([301310]其他资本性支出)</t>
  </si>
  <si>
    <t>金额([30131001]房屋建筑物购建)</t>
  </si>
  <si>
    <t>金额([30131002]办公设备购置)</t>
  </si>
  <si>
    <t>金额([30131003]专用设备购置)</t>
  </si>
  <si>
    <t>金额([30131005]基础设施建设)</t>
  </si>
  <si>
    <t>金额([30131006]大型修缮)</t>
  </si>
  <si>
    <t>金额([30131007]信息网络及软件购置更新)</t>
  </si>
  <si>
    <t>金额([30131008]物资储备)</t>
  </si>
  <si>
    <t>金额([30131009]土地补偿)</t>
  </si>
  <si>
    <t>金额([30131010]安置补助)</t>
  </si>
  <si>
    <t>金额([30131011]地上附着物和青苗补偿)</t>
  </si>
  <si>
    <t>金额([30131012]拆迁补偿)</t>
  </si>
  <si>
    <t>金额([30131013]公务用车购置)</t>
  </si>
  <si>
    <t>金额([30131019]其他交通工具购置)</t>
  </si>
  <si>
    <t>金额([30131020]产权参股)</t>
  </si>
  <si>
    <t>金额([30131099]其他资本性支出)</t>
  </si>
  <si>
    <t>金额([301399]其他支出)</t>
  </si>
  <si>
    <t>金额([30139901]预备费)</t>
  </si>
  <si>
    <t>金额([30139902]预留)</t>
  </si>
  <si>
    <t>金额([30139903]补充全国社会保障基金)</t>
  </si>
  <si>
    <t>金额([30139906]赠与)</t>
  </si>
  <si>
    <t>金额([30139907]贷款转贷)</t>
  </si>
  <si>
    <t>金额([30139998]脱贫攻坚对口帮扶)</t>
  </si>
  <si>
    <t>金额([30139999]其他支出)</t>
  </si>
  <si>
    <t>表3-1</t>
  </si>
  <si>
    <t>一般公共预算基本支出预算表</t>
  </si>
  <si>
    <t>经济分类科目</t>
  </si>
  <si>
    <t>人员经费</t>
  </si>
  <si>
    <t>公用经费</t>
  </si>
  <si>
    <t>经济科目类</t>
  </si>
  <si>
    <t>经济科目款</t>
  </si>
  <si>
    <t>经济科目款名称</t>
  </si>
  <si>
    <t>公式人员支出</t>
  </si>
  <si>
    <t>日常公用支出</t>
  </si>
  <si>
    <t>表3-2</t>
  </si>
  <si>
    <t>一般公共预算项目支出预算表</t>
  </si>
  <si>
    <t>项目名称</t>
  </si>
  <si>
    <t>款2位编码</t>
  </si>
  <si>
    <t>项目名称列表名称</t>
  </si>
  <si>
    <t>公式财政拨款</t>
  </si>
  <si>
    <t>503001</t>
  </si>
  <si>
    <t>助征员费用</t>
  </si>
  <si>
    <t>业务运行费</t>
  </si>
  <si>
    <t>表3-3</t>
  </si>
  <si>
    <t>一般公共预算“三公”经费支出预算表</t>
  </si>
  <si>
    <t>单位名称</t>
  </si>
  <si>
    <t>当年财政拨款预算安排</t>
  </si>
  <si>
    <t>公务用车购置及运行费</t>
  </si>
  <si>
    <t>公务用车购置费</t>
  </si>
  <si>
    <t>公务用车运行费</t>
  </si>
  <si>
    <t>部门编码</t>
  </si>
  <si>
    <t>部门名称</t>
  </si>
  <si>
    <t>公式合计</t>
  </si>
  <si>
    <t>因公出国境</t>
  </si>
  <si>
    <t>公式公车</t>
  </si>
  <si>
    <t>公式公车购置</t>
  </si>
  <si>
    <t>攀枝花市社会保险事业管理局</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</si>
  <si>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</si>
  <si>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</si>
  <si>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</si>
  <si>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</si>
  <si>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</si>
  <si>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</si>
  <si>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</si>
  <si>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</si>
  <si>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部门（单位）预算项目支出绩效目标</t>
  </si>
  <si>
    <t>（2019年度）</t>
  </si>
  <si>
    <t xml:space="preserve">项目名称 </t>
  </si>
  <si>
    <t>预算单位</t>
  </si>
  <si>
    <t>项目资金(万元)</t>
  </si>
  <si>
    <t xml:space="preserve">年度资金总额： </t>
  </si>
  <si>
    <t xml:space="preserve">   其中：财政拨款 </t>
  </si>
  <si>
    <t xml:space="preserve">其他资金 </t>
  </si>
  <si>
    <t xml:space="preserve">总体目标 </t>
  </si>
  <si>
    <t>年度目标</t>
  </si>
  <si>
    <t>加强与民政、扶贫部门数据交换和比对，将符合参保条件的困难人员纳入城乡居民养老保险参保范围，以确保我市创建全国文明城市和市委全面深化改革工作既定目标的实现。以“综合柜员制”全面正常运行为契机，通过建立多样化的服务体系建设，全面实现社会保险业务“最多跑一次”。与税务机关共同对用人单位未依法为职工参保或未按时足额缴费等涉费违法行为，依照有关规定开展联合检查。</t>
  </si>
  <si>
    <t xml:space="preserve">绩效指标 </t>
  </si>
  <si>
    <t xml:space="preserve">一级指标 </t>
  </si>
  <si>
    <t xml:space="preserve">二级指标 </t>
  </si>
  <si>
    <t xml:space="preserve">三级指标 </t>
  </si>
  <si>
    <t>指标值（包含数字及文字描述）</t>
  </si>
  <si>
    <t>项目完成</t>
  </si>
  <si>
    <t xml:space="preserve">数量指标 </t>
  </si>
  <si>
    <t>继续加大实施全民参保计划</t>
  </si>
  <si>
    <t>加强与民政、扶贫部门数据交换和比对，将符合参保条件的困难人员纳入城乡居民养老保险参保范围。</t>
  </si>
  <si>
    <t>“综合柜员制”全面正常运行</t>
  </si>
  <si>
    <t>以“综合柜员制”全面正常运行为契机，通过建立多样化的服务体系建设，全面实现社会保险业务“最多跑一次”。</t>
  </si>
  <si>
    <t>监督、核查用人单位参保缴费情况</t>
  </si>
  <si>
    <t>与税务机关共同对用人单位未依法为职工参保或未按时足额缴费等涉费违法行为，依照有关规定开展联合检查。</t>
  </si>
  <si>
    <t xml:space="preserve">质量指标 </t>
  </si>
  <si>
    <t>全面实现社会保险业务“最多跑一次”</t>
  </si>
  <si>
    <t>按照省、市人力资源社会保障工作会议要求和市委决策部署，以“一号工程”为统揽，“头等大事”为支撑，“最多跑一次”为目标，扎实推进各项社会保险经办服务管理工作。</t>
  </si>
  <si>
    <t xml:space="preserve">时效指标 </t>
  </si>
  <si>
    <t>全年</t>
  </si>
  <si>
    <t>1-12月</t>
  </si>
  <si>
    <t>成本指标</t>
  </si>
  <si>
    <t>聘用人员工资</t>
  </si>
  <si>
    <t>聘用人员工资、社保缴费及公积金等，全年40万元。</t>
  </si>
  <si>
    <t>项目效益</t>
  </si>
  <si>
    <t>经济效益指标</t>
  </si>
  <si>
    <t>加强与民政、扶贫部门数据交换和比对，将符合参保条件的困难人员纳入城乡居民养老保险参保范围。以“综合柜员制”全面正常运行为契机，通过建立多样化的服务体系建设，全面实现社会保险业务“最多跑一次”。</t>
  </si>
  <si>
    <t xml:space="preserve">满意度指标 </t>
  </si>
  <si>
    <t xml:space="preserve">服务对象满意度指标 </t>
  </si>
  <si>
    <t>参保人员</t>
  </si>
  <si>
    <t>满意度≧90%</t>
  </si>
  <si>
    <t>部门（单位）预算项目支出绩效目标表</t>
  </si>
  <si>
    <t xml:space="preserve">其中：财政拨款 </t>
  </si>
  <si>
    <t>认真贯彻党的十九大，十九届二中、三中全会精神，以习近平新时代中国特色社会主义思想为指引，按照省、市人力资源社会保障工作会议要求和市委决策部署，以“一号工程”为统揽，“头等大事”为支撑，“最多跑一次”为目标，扎实推进各项社会保险经办服务管理工作。确保全市基本养老金按时足额发放，及时支付各项社会保险待遇，维护参保人员合法权益。</t>
  </si>
  <si>
    <t>确保全市基本养老金按时足额发放</t>
  </si>
  <si>
    <t>确保全市基本养老金按时足额发放，及时支付各项社会保险待遇，维护参保人员合法权益。</t>
  </si>
  <si>
    <t>全面推进机关事业单位养老保险制度改革</t>
  </si>
  <si>
    <t>完成“中人”待遇计发、补发及关系转移接续等2014年9月以来积累的问题，确保机关事业单位养老保险制度的正常运行。</t>
  </si>
  <si>
    <t>及时准确移交社会保险费征缴职能，配合税务机关确保各项社会保险费的征收。</t>
  </si>
  <si>
    <t>扎实推进各项社会保险经办服务管理工作，确保全市基本养老金按时足额发放，及时支付各项社会保险待遇，维护参保人员合法权益。</t>
  </si>
  <si>
    <t>业务运行所需的各项支出</t>
  </si>
  <si>
    <t>业务运行所需的各项支出，如：印刷费、维护费、邮电费、宣传费、培训费、会议费、办公费16万元</t>
  </si>
  <si>
    <t>社会效益指标</t>
  </si>
  <si>
    <t>退休人员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</si>
</sst>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numFmt numFmtId="178" formatCode="#,##0_);\(#,##0\)"/>
    <numFmt numFmtId="179" formatCode="&quot;\&quot;#,##0.00_);\(&quot;\&quot;#,##0.00\)"/>
    <numFmt numFmtId="180" formatCode="#,##0.0000"/>
  </numFmts>
  <fonts count="45">
    <font>
      <sz val="9"/>
      <color indexed="8"/>
      <name val="宋体"/>
      <family val="0"/>
    </font>
    <font>
      <sz val="9"/>
      <name val="宋体"/>
      <family val="0"/>
    </font>
    <font>
      <b/>
      <sz val="16"/>
      <name val="宋体"/>
      <family val="0"/>
    </font>
    <font>
      <sz val="12"/>
      <name val="仿宋"/>
      <family val="3"/>
    </font>
    <font>
      <sz val="10.5"/>
      <color indexed="8"/>
      <name val="宋体"/>
      <family val="0"/>
    </font>
    <font>
      <sz val="10"/>
      <name val="宋体"/>
      <family val="0"/>
    </font>
    <font>
      <sz val="10.5"/>
      <name val="宋体"/>
      <family val="0"/>
    </font>
    <font>
      <sz val="10"/>
      <color indexed="8"/>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sz val="9"/>
      <color indexed="8"/>
      <name val="Times New Roman"/>
      <family val="1"/>
    </font>
    <font>
      <sz val="12"/>
      <color indexed="8"/>
      <name val="宋体"/>
      <family val="0"/>
    </font>
    <font>
      <sz val="9"/>
      <color indexed="8"/>
      <name val="Arial"/>
      <family val="2"/>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sz val="11"/>
      <color indexed="10"/>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31"/>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color indexed="63"/>
      </left>
      <right>
        <color indexed="63"/>
      </right>
      <top style="thin"/>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border>
    <border>
      <left style="thin"/>
      <right>
        <color indexed="63"/>
      </right>
      <top style="thin">
        <color indexed="8"/>
      </top>
      <bottom style="thin"/>
    </border>
    <border>
      <left style="thin"/>
      <right style="thin"/>
      <top style="thin">
        <color indexed="8"/>
      </top>
      <bottom style="thin"/>
    </border>
    <border>
      <left>
        <color indexed="63"/>
      </left>
      <right>
        <color indexed="63"/>
      </right>
      <top style="thin">
        <color indexed="8"/>
      </top>
      <bottom style="thin"/>
    </border>
    <border>
      <left style="thin"/>
      <right style="thin">
        <color indexed="8"/>
      </right>
      <top style="thin">
        <color indexed="8"/>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31" fillId="4" borderId="1" applyNumberFormat="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9" fillId="3" borderId="0" applyNumberFormat="0" applyBorder="0" applyAlignment="0" applyProtection="0"/>
    <xf numFmtId="0" fontId="25" fillId="3" borderId="0" applyNumberFormat="0" applyBorder="0" applyAlignment="0" applyProtection="0"/>
    <xf numFmtId="0" fontId="30" fillId="7" borderId="0" applyNumberFormat="0" applyBorder="0" applyAlignment="0" applyProtection="0"/>
    <xf numFmtId="0" fontId="37" fillId="0" borderId="0" applyNumberFormat="0" applyFill="0" applyBorder="0" applyAlignment="0" applyProtection="0"/>
    <xf numFmtId="0" fontId="25" fillId="3" borderId="0" applyNumberFormat="0" applyBorder="0" applyAlignment="0" applyProtection="0"/>
    <xf numFmtId="0" fontId="39" fillId="0" borderId="0" applyNumberFormat="0" applyFill="0" applyBorder="0" applyAlignment="0" applyProtection="0"/>
    <xf numFmtId="0" fontId="0" fillId="2" borderId="2" applyNumberFormat="0" applyFont="0" applyAlignment="0" applyProtection="0"/>
    <xf numFmtId="0" fontId="30" fillId="5" borderId="0" applyNumberFormat="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36" fillId="0" borderId="3" applyNumberFormat="0" applyFill="0" applyAlignment="0" applyProtection="0"/>
    <xf numFmtId="0" fontId="41" fillId="0" borderId="3" applyNumberFormat="0" applyFill="0" applyAlignment="0" applyProtection="0"/>
    <xf numFmtId="0" fontId="30" fillId="8" borderId="0" applyNumberFormat="0" applyBorder="0" applyAlignment="0" applyProtection="0"/>
    <xf numFmtId="0" fontId="33" fillId="0" borderId="4" applyNumberFormat="0" applyFill="0" applyAlignment="0" applyProtection="0"/>
    <xf numFmtId="0" fontId="30" fillId="9" borderId="0" applyNumberFormat="0" applyBorder="0" applyAlignment="0" applyProtection="0"/>
    <xf numFmtId="0" fontId="42" fillId="10" borderId="5" applyNumberFormat="0" applyAlignment="0" applyProtection="0"/>
    <xf numFmtId="0" fontId="43" fillId="10" borderId="1" applyNumberFormat="0" applyAlignment="0" applyProtection="0"/>
    <xf numFmtId="0" fontId="27" fillId="11" borderId="6" applyNumberFormat="0" applyAlignment="0" applyProtection="0"/>
    <xf numFmtId="0" fontId="25" fillId="3" borderId="0" applyNumberFormat="0" applyBorder="0" applyAlignment="0" applyProtection="0"/>
    <xf numFmtId="0" fontId="30" fillId="12" borderId="0" applyNumberFormat="0" applyBorder="0" applyAlignment="0" applyProtection="0"/>
    <xf numFmtId="0" fontId="35" fillId="0" borderId="7" applyNumberFormat="0" applyFill="0" applyAlignment="0" applyProtection="0"/>
    <xf numFmtId="0" fontId="40" fillId="0" borderId="8" applyNumberFormat="0" applyFill="0" applyAlignment="0" applyProtection="0"/>
    <xf numFmtId="0" fontId="32" fillId="4" borderId="0" applyNumberFormat="0" applyBorder="0" applyAlignment="0" applyProtection="0"/>
    <xf numFmtId="0" fontId="34" fillId="9" borderId="0" applyNumberFormat="0" applyBorder="0" applyAlignment="0" applyProtection="0"/>
    <xf numFmtId="0" fontId="25" fillId="3" borderId="0" applyNumberFormat="0" applyBorder="0" applyAlignment="0" applyProtection="0"/>
    <xf numFmtId="0" fontId="30" fillId="13" borderId="0" applyNumberFormat="0" applyBorder="0" applyAlignment="0" applyProtection="0"/>
    <xf numFmtId="0" fontId="25" fillId="3" borderId="0" applyNumberFormat="0" applyBorder="0" applyAlignment="0" applyProtection="0"/>
    <xf numFmtId="0" fontId="25" fillId="1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25" fillId="2" borderId="0" applyNumberFormat="0" applyBorder="0" applyAlignment="0" applyProtection="0"/>
    <xf numFmtId="0" fontId="25" fillId="9" borderId="0" applyNumberFormat="0" applyBorder="0" applyAlignment="0" applyProtection="0"/>
    <xf numFmtId="0" fontId="30" fillId="16" borderId="0" applyNumberFormat="0" applyBorder="0" applyAlignment="0" applyProtection="0"/>
    <xf numFmtId="0" fontId="25"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5" fillId="7" borderId="0" applyNumberFormat="0" applyBorder="0" applyAlignment="0" applyProtection="0"/>
    <xf numFmtId="0" fontId="30" fillId="7" borderId="0" applyNumberFormat="0" applyBorder="0" applyAlignment="0" applyProtection="0"/>
  </cellStyleXfs>
  <cellXfs count="226">
    <xf numFmtId="1" fontId="0" fillId="0" borderId="0" xfId="0" applyNumberFormat="1" applyFill="1" applyAlignment="1">
      <alignment/>
    </xf>
    <xf numFmtId="0" fontId="0" fillId="0" borderId="0" xfId="0" applyNumberFormat="1" applyFill="1" applyAlignment="1">
      <alignment vertical="center"/>
    </xf>
    <xf numFmtId="0" fontId="2" fillId="0" borderId="0" xfId="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49"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vertical="center" wrapText="1"/>
    </xf>
    <xf numFmtId="4"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Continuous" vertical="center"/>
      <protection/>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vertical="center" wrapText="1"/>
      <protection/>
    </xf>
    <xf numFmtId="0" fontId="4" fillId="0" borderId="9"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6"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lignment vertical="center" wrapText="1"/>
    </xf>
    <xf numFmtId="4" fontId="5" fillId="0" borderId="18" xfId="0" applyNumberFormat="1" applyFont="1" applyFill="1" applyBorder="1" applyAlignment="1" applyProtection="1">
      <alignment horizontal="left" vertical="center" wrapText="1"/>
      <protection/>
    </xf>
    <xf numFmtId="0" fontId="7" fillId="0" borderId="2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7" fillId="0" borderId="15"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5" fillId="0" borderId="23"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 fillId="0" borderId="0" xfId="0" applyNumberFormat="1" applyFont="1" applyFill="1" applyAlignment="1">
      <alignment/>
    </xf>
    <xf numFmtId="0" fontId="1" fillId="0"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1" fillId="0" borderId="20" xfId="0" applyNumberFormat="1" applyFont="1" applyFill="1" applyBorder="1" applyAlignment="1">
      <alignment horizontal="centerContinuous" vertical="center"/>
    </xf>
    <xf numFmtId="0" fontId="1" fillId="0" borderId="23" xfId="0" applyNumberFormat="1" applyFont="1" applyFill="1" applyBorder="1" applyAlignment="1">
      <alignment horizontal="centerContinuous" vertical="center"/>
    </xf>
    <xf numFmtId="0" fontId="1" fillId="0" borderId="22"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lignment horizontal="centerContinuous" vertical="center"/>
    </xf>
    <xf numFmtId="1" fontId="1" fillId="0" borderId="10" xfId="0" applyNumberFormat="1" applyFont="1" applyFill="1" applyBorder="1" applyAlignment="1">
      <alignment horizontal="centerContinuous" vertical="center"/>
    </xf>
    <xf numFmtId="1" fontId="1" fillId="0" borderId="11" xfId="0" applyNumberFormat="1" applyFont="1" applyFill="1" applyBorder="1" applyAlignment="1">
      <alignment horizontal="centerContinuous" vertical="center"/>
    </xf>
    <xf numFmtId="1"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1" fontId="1" fillId="0" borderId="15"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49" fontId="1" fillId="0" borderId="11" xfId="0" applyNumberFormat="1" applyFont="1" applyFill="1" applyBorder="1" applyAlignment="1" applyProtection="1">
      <alignment vertical="center" wrapText="1"/>
      <protection/>
    </xf>
    <xf numFmtId="176" fontId="1" fillId="0" borderId="10" xfId="0" applyNumberFormat="1" applyFont="1" applyFill="1" applyBorder="1" applyAlignment="1" applyProtection="1">
      <alignment vertical="center" wrapText="1"/>
      <protection/>
    </xf>
    <xf numFmtId="176" fontId="1" fillId="0" borderId="12"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9" fillId="0" borderId="0" xfId="0" applyNumberFormat="1" applyFont="1" applyFill="1" applyAlignment="1" applyProtection="1">
      <alignment vertical="center" wrapText="1"/>
      <protection/>
    </xf>
    <xf numFmtId="0" fontId="10" fillId="0" borderId="0" xfId="0" applyNumberFormat="1" applyFont="1" applyFill="1" applyAlignment="1" applyProtection="1">
      <alignment vertical="center" wrapText="1"/>
      <protection/>
    </xf>
    <xf numFmtId="0" fontId="0" fillId="0" borderId="0" xfId="0" applyNumberFormat="1" applyFont="1" applyFill="1" applyAlignment="1">
      <alignment/>
    </xf>
    <xf numFmtId="0" fontId="11" fillId="0" borderId="0" xfId="0" applyNumberFormat="1" applyFont="1" applyFill="1" applyAlignment="1">
      <alignment/>
    </xf>
    <xf numFmtId="0" fontId="1" fillId="0" borderId="0" xfId="0" applyNumberFormat="1" applyFont="1" applyFill="1" applyAlignment="1" applyProtection="1">
      <alignment vertical="center"/>
      <protection/>
    </xf>
    <xf numFmtId="1" fontId="0" fillId="0" borderId="0" xfId="0" applyNumberFormat="1" applyFill="1" applyBorder="1" applyAlignment="1">
      <alignment/>
    </xf>
    <xf numFmtId="0" fontId="0" fillId="0" borderId="0" xfId="0" applyNumberFormat="1" applyFont="1" applyFill="1" applyBorder="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1" fillId="0" borderId="0" xfId="0" applyNumberFormat="1" applyFont="1" applyFill="1" applyAlignment="1">
      <alignment/>
    </xf>
    <xf numFmtId="1"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1" fontId="1" fillId="0" borderId="20"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1" fontId="1" fillId="0" borderId="14" xfId="0" applyNumberFormat="1" applyFont="1" applyFill="1" applyBorder="1" applyAlignment="1" applyProtection="1">
      <alignment horizontal="center" vertical="center" wrapText="1"/>
      <protection/>
    </xf>
    <xf numFmtId="176" fontId="1" fillId="0" borderId="11" xfId="0" applyNumberFormat="1" applyFont="1" applyFill="1" applyBorder="1" applyAlignment="1" applyProtection="1">
      <alignment vertical="center" wrapText="1"/>
      <protection/>
    </xf>
    <xf numFmtId="176" fontId="1" fillId="0" borderId="17" xfId="0" applyNumberFormat="1" applyFont="1" applyFill="1" applyBorder="1" applyAlignment="1" applyProtection="1">
      <alignment vertical="center" wrapText="1"/>
      <protection/>
    </xf>
    <xf numFmtId="0" fontId="7" fillId="0" borderId="0" xfId="0" applyNumberFormat="1" applyFont="1" applyFill="1" applyAlignment="1">
      <alignment/>
    </xf>
    <xf numFmtId="0" fontId="12" fillId="0" borderId="0" xfId="0" applyNumberFormat="1" applyFont="1" applyFill="1" applyAlignment="1">
      <alignment horizontal="centerContinuous" vertical="center"/>
    </xf>
    <xf numFmtId="1" fontId="13" fillId="0" borderId="0" xfId="0" applyNumberFormat="1" applyFont="1" applyFill="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0" fontId="12"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1" fillId="0" borderId="0" xfId="0" applyNumberFormat="1" applyFont="1" applyFill="1" applyAlignment="1">
      <alignment vertical="center"/>
    </xf>
    <xf numFmtId="49"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vertical="center" wrapText="1"/>
      <protection/>
    </xf>
    <xf numFmtId="1" fontId="0" fillId="0" borderId="0" xfId="0" applyNumberFormat="1" applyFill="1" applyAlignment="1">
      <alignment horizontal="center"/>
    </xf>
    <xf numFmtId="49" fontId="1" fillId="0" borderId="16" xfId="0" applyNumberFormat="1" applyFont="1" applyFill="1" applyBorder="1" applyAlignment="1" applyProtection="1">
      <alignment vertical="center" wrapText="1"/>
      <protection/>
    </xf>
    <xf numFmtId="176" fontId="1" fillId="0" borderId="20" xfId="0" applyNumberFormat="1" applyFont="1" applyFill="1" applyBorder="1" applyAlignment="1" applyProtection="1">
      <alignment vertical="center" wrapText="1"/>
      <protection/>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0"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1" fillId="0" borderId="20"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1" fontId="1" fillId="0" borderId="16" xfId="0" applyNumberFormat="1" applyFont="1" applyFill="1" applyBorder="1" applyAlignment="1">
      <alignment horizontal="centerContinuous" vertical="center"/>
    </xf>
    <xf numFmtId="1"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vertical="center"/>
      <protection/>
    </xf>
    <xf numFmtId="0" fontId="44" fillId="0" borderId="10" xfId="0" applyNumberFormat="1" applyFont="1" applyFill="1" applyBorder="1" applyAlignment="1">
      <alignment horizontal="centerContinuous" vertical="center"/>
    </xf>
    <xf numFmtId="0" fontId="7" fillId="0" borderId="10" xfId="0" applyNumberFormat="1" applyFont="1" applyFill="1" applyBorder="1" applyAlignment="1">
      <alignment horizontal="centerContinuous" vertical="center"/>
    </xf>
    <xf numFmtId="0" fontId="44" fillId="0" borderId="10" xfId="0" applyNumberFormat="1" applyFont="1" applyFill="1" applyBorder="1" applyAlignment="1">
      <alignment horizontal="centerContinuous" vertical="center"/>
    </xf>
    <xf numFmtId="0" fontId="1" fillId="0" borderId="12" xfId="0" applyNumberFormat="1" applyFont="1" applyFill="1" applyBorder="1" applyAlignment="1" applyProtection="1">
      <alignment horizontal="center" vertical="center" wrapText="1"/>
      <protection/>
    </xf>
    <xf numFmtId="0" fontId="1" fillId="0" borderId="16" xfId="0" applyNumberFormat="1" applyFont="1" applyFill="1" applyBorder="1" applyAlignment="1">
      <alignment horizontal="centerContinuous" vertical="center"/>
    </xf>
    <xf numFmtId="0" fontId="1" fillId="0" borderId="2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left" vertical="center"/>
      <protection/>
    </xf>
    <xf numFmtId="0" fontId="15" fillId="0" borderId="0" xfId="0" applyNumberFormat="1" applyFont="1" applyFill="1" applyBorder="1" applyAlignment="1">
      <alignment/>
    </xf>
    <xf numFmtId="0" fontId="16" fillId="0" borderId="0" xfId="0" applyNumberFormat="1" applyFont="1" applyFill="1" applyAlignment="1">
      <alignment/>
    </xf>
    <xf numFmtId="0" fontId="16" fillId="0" borderId="0" xfId="0" applyNumberFormat="1" applyFont="1" applyFill="1" applyBorder="1" applyAlignment="1">
      <alignment/>
    </xf>
    <xf numFmtId="178" fontId="17" fillId="0" borderId="0" xfId="0" applyNumberFormat="1" applyFont="1" applyFill="1" applyBorder="1" applyAlignment="1">
      <alignment horizontal="center" vertical="center"/>
    </xf>
    <xf numFmtId="178" fontId="17" fillId="0" borderId="0" xfId="0" applyNumberFormat="1" applyFont="1" applyFill="1" applyAlignment="1">
      <alignment horizontal="center" vertical="center"/>
    </xf>
    <xf numFmtId="0" fontId="0" fillId="0" borderId="17"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xf>
    <xf numFmtId="0" fontId="0" fillId="0" borderId="10" xfId="0" applyNumberFormat="1" applyFont="1" applyFill="1" applyBorder="1" applyAlignment="1">
      <alignment/>
    </xf>
    <xf numFmtId="0" fontId="1" fillId="0" borderId="0" xfId="0" applyNumberFormat="1" applyFont="1" applyFill="1" applyAlignment="1" applyProtection="1">
      <alignment horizontal="right" vertical="center"/>
      <protection/>
    </xf>
    <xf numFmtId="0" fontId="0" fillId="0" borderId="0" xfId="0" applyNumberFormat="1" applyFont="1" applyFill="1" applyAlignment="1">
      <alignment vertical="center"/>
    </xf>
    <xf numFmtId="0" fontId="1" fillId="0" borderId="14"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0" fontId="1" fillId="0" borderId="13" xfId="0" applyNumberFormat="1" applyFont="1" applyFill="1" applyBorder="1" applyAlignment="1" applyProtection="1">
      <alignment horizontal="centerContinuous" vertical="center"/>
      <protection/>
    </xf>
    <xf numFmtId="1" fontId="1" fillId="0" borderId="10" xfId="0" applyNumberFormat="1" applyFont="1" applyFill="1" applyBorder="1" applyAlignment="1" applyProtection="1">
      <alignment horizontal="center" vertical="center"/>
      <protection/>
    </xf>
    <xf numFmtId="1" fontId="1" fillId="0" borderId="24" xfId="0" applyNumberFormat="1" applyFont="1" applyFill="1" applyBorder="1" applyAlignment="1" applyProtection="1">
      <alignment horizontal="centerContinuous" vertical="center"/>
      <protection/>
    </xf>
    <xf numFmtId="1" fontId="1" fillId="0" borderId="20"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wrapText="1"/>
      <protection/>
    </xf>
    <xf numFmtId="176" fontId="1" fillId="0" borderId="16" xfId="0" applyNumberFormat="1" applyFont="1" applyFill="1" applyBorder="1" applyAlignment="1" applyProtection="1">
      <alignment vertical="center" wrapText="1"/>
      <protection/>
    </xf>
    <xf numFmtId="0" fontId="44" fillId="0" borderId="11" xfId="0" applyNumberFormat="1" applyFont="1" applyFill="1" applyBorder="1" applyAlignment="1">
      <alignment horizontal="center" vertical="center"/>
    </xf>
    <xf numFmtId="0" fontId="0" fillId="0" borderId="0" xfId="0" applyNumberFormat="1" applyFont="1" applyFill="1" applyAlignment="1">
      <alignment/>
    </xf>
    <xf numFmtId="0" fontId="1" fillId="0" borderId="11"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1" fontId="1" fillId="0" borderId="16" xfId="0" applyNumberFormat="1" applyFont="1" applyFill="1" applyBorder="1" applyAlignment="1" applyProtection="1">
      <alignment horizontal="centerContinuous" vertical="center"/>
      <protection/>
    </xf>
    <xf numFmtId="0" fontId="7" fillId="0" borderId="10" xfId="0" applyNumberFormat="1" applyFont="1" applyFill="1" applyBorder="1" applyAlignment="1">
      <alignment/>
    </xf>
    <xf numFmtId="0" fontId="0" fillId="0" borderId="0" xfId="0" applyNumberFormat="1" applyFont="1" applyFill="1" applyBorder="1" applyAlignment="1">
      <alignment horizontal="right" vertical="center" wrapText="1"/>
    </xf>
    <xf numFmtId="1" fontId="0" fillId="0" borderId="10" xfId="0" applyNumberFormat="1" applyFill="1" applyBorder="1" applyAlignment="1">
      <alignment/>
    </xf>
    <xf numFmtId="0" fontId="5" fillId="0" borderId="9" xfId="0" applyNumberFormat="1" applyFont="1" applyFill="1" applyBorder="1" applyAlignment="1" applyProtection="1">
      <alignment horizontal="left"/>
      <protection/>
    </xf>
    <xf numFmtId="0" fontId="5" fillId="0" borderId="10" xfId="0" applyNumberFormat="1" applyFont="1" applyFill="1" applyBorder="1" applyAlignment="1">
      <alignment horizontal="centerContinuous"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lignment vertical="center"/>
    </xf>
    <xf numFmtId="176" fontId="5" fillId="0" borderId="14" xfId="0" applyNumberFormat="1" applyFont="1" applyFill="1" applyBorder="1" applyAlignment="1" applyProtection="1">
      <alignment vertical="center" wrapText="1"/>
      <protection/>
    </xf>
    <xf numFmtId="0" fontId="5" fillId="0" borderId="17" xfId="0" applyNumberFormat="1" applyFont="1" applyFill="1" applyBorder="1" applyAlignment="1">
      <alignment vertical="center"/>
    </xf>
    <xf numFmtId="176" fontId="5" fillId="0" borderId="11" xfId="0" applyNumberFormat="1" applyFont="1" applyFill="1" applyBorder="1" applyAlignment="1">
      <alignment vertical="center" wrapText="1"/>
    </xf>
    <xf numFmtId="176" fontId="5" fillId="0" borderId="15" xfId="0" applyNumberFormat="1" applyFont="1" applyFill="1" applyBorder="1" applyAlignment="1" applyProtection="1">
      <alignment vertical="center" wrapText="1"/>
      <protection/>
    </xf>
    <xf numFmtId="176" fontId="5" fillId="0" borderId="23" xfId="0" applyNumberFormat="1" applyFont="1" applyFill="1" applyBorder="1" applyAlignment="1" applyProtection="1">
      <alignment vertical="center" wrapText="1"/>
      <protection/>
    </xf>
    <xf numFmtId="1" fontId="5" fillId="0" borderId="10" xfId="0" applyNumberFormat="1" applyFont="1" applyFill="1" applyBorder="1" applyAlignment="1">
      <alignment vertical="center"/>
    </xf>
    <xf numFmtId="176" fontId="5" fillId="0" borderId="20" xfId="0" applyNumberFormat="1" applyFont="1" applyFill="1" applyBorder="1" applyAlignment="1" applyProtection="1">
      <alignment vertical="center" wrapText="1"/>
      <protection/>
    </xf>
    <xf numFmtId="0" fontId="5" fillId="0" borderId="10" xfId="0" applyNumberFormat="1" applyFont="1" applyFill="1" applyBorder="1" applyAlignment="1">
      <alignment vertical="center"/>
    </xf>
    <xf numFmtId="176" fontId="5" fillId="0" borderId="11" xfId="0" applyNumberFormat="1" applyFont="1" applyFill="1" applyBorder="1" applyAlignment="1" applyProtection="1">
      <alignment vertical="center" wrapText="1"/>
      <protection/>
    </xf>
    <xf numFmtId="176" fontId="5" fillId="0" borderId="10" xfId="0" applyNumberFormat="1" applyFont="1" applyFill="1" applyBorder="1" applyAlignment="1">
      <alignment vertical="center" wrapText="1"/>
    </xf>
    <xf numFmtId="176" fontId="5" fillId="0" borderId="23" xfId="0" applyNumberFormat="1" applyFont="1" applyFill="1" applyBorder="1" applyAlignment="1">
      <alignment vertical="center" wrapText="1"/>
    </xf>
    <xf numFmtId="176" fontId="5" fillId="0" borderId="10" xfId="0" applyNumberFormat="1" applyFont="1" applyFill="1" applyBorder="1" applyAlignment="1">
      <alignment horizontal="right" vertical="center" wrapText="1"/>
    </xf>
    <xf numFmtId="176" fontId="5" fillId="0" borderId="20" xfId="0" applyNumberFormat="1" applyFont="1" applyFill="1" applyBorder="1" applyAlignment="1">
      <alignment vertical="center" wrapText="1"/>
    </xf>
    <xf numFmtId="0" fontId="18" fillId="0" borderId="0" xfId="0" applyNumberFormat="1" applyFont="1" applyFill="1" applyAlignment="1">
      <alignment horizontal="center"/>
    </xf>
    <xf numFmtId="0" fontId="19" fillId="0" borderId="0" xfId="0" applyNumberFormat="1" applyFont="1" applyFill="1" applyAlignment="1">
      <alignment/>
    </xf>
    <xf numFmtId="0" fontId="16" fillId="0" borderId="0" xfId="0" applyNumberFormat="1" applyFont="1" applyFill="1" applyAlignment="1">
      <alignment horizontal="center"/>
    </xf>
    <xf numFmtId="1" fontId="18" fillId="0" borderId="0" xfId="0" applyNumberFormat="1" applyFont="1" applyFill="1" applyAlignment="1">
      <alignment/>
    </xf>
    <xf numFmtId="49" fontId="0" fillId="0" borderId="0" xfId="0" applyNumberFormat="1" applyFill="1" applyAlignment="1">
      <alignment/>
    </xf>
    <xf numFmtId="49" fontId="5" fillId="0" borderId="0" xfId="0" applyNumberFormat="1" applyFont="1" applyFill="1" applyAlignment="1">
      <alignment/>
    </xf>
    <xf numFmtId="49" fontId="8" fillId="0" borderId="0" xfId="0" applyNumberFormat="1" applyFont="1" applyFill="1" applyAlignment="1" applyProtection="1">
      <alignment horizontal="center" vertical="center"/>
      <protection/>
    </xf>
    <xf numFmtId="49" fontId="5" fillId="0" borderId="9" xfId="0" applyNumberFormat="1" applyFont="1" applyFill="1" applyBorder="1" applyAlignment="1" applyProtection="1">
      <alignment horizontal="left"/>
      <protection/>
    </xf>
    <xf numFmtId="0" fontId="5" fillId="0" borderId="0" xfId="0" applyNumberFormat="1" applyFont="1" applyFill="1" applyAlignment="1">
      <alignment/>
    </xf>
    <xf numFmtId="0" fontId="5" fillId="0" borderId="20" xfId="0" applyNumberFormat="1" applyFont="1" applyFill="1" applyBorder="1" applyAlignment="1">
      <alignment horizontal="centerContinuous" vertical="center"/>
    </xf>
    <xf numFmtId="49" fontId="5" fillId="0" borderId="20" xfId="0" applyNumberFormat="1" applyFont="1" applyFill="1" applyBorder="1" applyAlignment="1">
      <alignment horizontal="centerContinuous" vertical="center"/>
    </xf>
    <xf numFmtId="0" fontId="5" fillId="0" borderId="23" xfId="0" applyNumberFormat="1" applyFont="1" applyFill="1" applyBorder="1" applyAlignment="1">
      <alignment horizontal="centerContinuous" vertical="center"/>
    </xf>
    <xf numFmtId="0" fontId="5" fillId="0" borderId="22" xfId="0" applyNumberFormat="1" applyFont="1" applyFill="1" applyBorder="1" applyAlignment="1">
      <alignment horizontal="centerContinuous" vertical="center"/>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Continuous" vertical="center"/>
    </xf>
    <xf numFmtId="49" fontId="5" fillId="0" borderId="11" xfId="0" applyNumberFormat="1" applyFont="1" applyFill="1" applyBorder="1" applyAlignment="1">
      <alignment horizontal="centerContinuous" vertical="center"/>
    </xf>
    <xf numFmtId="0" fontId="5" fillId="0"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176" fontId="5" fillId="0" borderId="16" xfId="0" applyNumberFormat="1" applyFont="1" applyFill="1" applyBorder="1" applyAlignment="1" applyProtection="1">
      <alignment vertical="center" wrapText="1"/>
      <protection/>
    </xf>
    <xf numFmtId="0"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5"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16" fillId="0" borderId="0" xfId="0" applyNumberFormat="1" applyFont="1" applyFill="1" applyAlignment="1">
      <alignment/>
    </xf>
    <xf numFmtId="49" fontId="16" fillId="0" borderId="0" xfId="0" applyNumberFormat="1" applyFont="1" applyFill="1" applyBorder="1" applyAlignment="1">
      <alignment/>
    </xf>
    <xf numFmtId="0" fontId="7" fillId="0" borderId="10" xfId="0" applyNumberFormat="1" applyFont="1" applyFill="1" applyBorder="1" applyAlignment="1">
      <alignment/>
    </xf>
    <xf numFmtId="0" fontId="1" fillId="0" borderId="11" xfId="0" applyNumberFormat="1" applyFont="1" applyFill="1" applyBorder="1" applyAlignment="1">
      <alignment horizontal="centerContinuous" vertical="center"/>
    </xf>
    <xf numFmtId="176" fontId="1" fillId="0" borderId="25" xfId="0" applyNumberFormat="1" applyFont="1" applyFill="1" applyBorder="1" applyAlignment="1" applyProtection="1">
      <alignment vertical="center" wrapText="1"/>
      <protection/>
    </xf>
    <xf numFmtId="176" fontId="1" fillId="0" borderId="26" xfId="0" applyNumberFormat="1" applyFont="1" applyFill="1" applyBorder="1" applyAlignment="1" applyProtection="1">
      <alignment vertical="center" wrapText="1"/>
      <protection/>
    </xf>
    <xf numFmtId="49" fontId="1" fillId="0" borderId="11" xfId="0" applyNumberFormat="1" applyFont="1" applyFill="1" applyBorder="1" applyAlignment="1" applyProtection="1">
      <alignment horizontal="left" vertical="center"/>
      <protection/>
    </xf>
    <xf numFmtId="1" fontId="0" fillId="0" borderId="10" xfId="0" applyNumberFormat="1" applyFill="1" applyBorder="1" applyAlignment="1">
      <alignment horizontal="centerContinuous" vertical="center"/>
    </xf>
    <xf numFmtId="179" fontId="1" fillId="0" borderId="10" xfId="0" applyNumberFormat="1" applyFont="1" applyFill="1" applyBorder="1" applyAlignment="1" applyProtection="1">
      <alignment horizontal="center" vertical="center" wrapText="1"/>
      <protection/>
    </xf>
    <xf numFmtId="179" fontId="1" fillId="0" borderId="14" xfId="0" applyNumberFormat="1" applyFont="1" applyFill="1" applyBorder="1" applyAlignment="1" applyProtection="1">
      <alignment horizontal="center" vertical="center" wrapText="1"/>
      <protection/>
    </xf>
    <xf numFmtId="176" fontId="1" fillId="0" borderId="27" xfId="0" applyNumberFormat="1" applyFont="1" applyFill="1" applyBorder="1" applyAlignment="1" applyProtection="1">
      <alignment vertical="center" wrapText="1"/>
      <protection/>
    </xf>
    <xf numFmtId="176" fontId="1" fillId="0" borderId="28" xfId="0" applyNumberFormat="1" applyFont="1" applyFill="1" applyBorder="1" applyAlignment="1" applyProtection="1">
      <alignment vertical="center" wrapText="1"/>
      <protection/>
    </xf>
    <xf numFmtId="176" fontId="1" fillId="0" borderId="29" xfId="0" applyNumberFormat="1" applyFont="1" applyFill="1" applyBorder="1" applyAlignment="1" applyProtection="1">
      <alignment vertical="center" wrapText="1"/>
      <protection/>
    </xf>
    <xf numFmtId="1" fontId="20" fillId="0" borderId="0" xfId="0" applyNumberFormat="1" applyFont="1" applyFill="1" applyAlignment="1">
      <alignment/>
    </xf>
    <xf numFmtId="1" fontId="21" fillId="0" borderId="0" xfId="0" applyNumberFormat="1" applyFont="1" applyFill="1" applyAlignment="1">
      <alignment/>
    </xf>
    <xf numFmtId="180" fontId="22" fillId="0" borderId="0" xfId="0" applyNumberFormat="1" applyFont="1" applyFill="1" applyAlignment="1" applyProtection="1">
      <alignment horizontal="center" vertical="top"/>
      <protection/>
    </xf>
    <xf numFmtId="1" fontId="23"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24" fillId="0" borderId="0" xfId="0" applyNumberFormat="1" applyFont="1" applyFill="1" applyAlignment="1">
      <alignment horizontal="center"/>
    </xf>
    <xf numFmtId="1" fontId="24"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9" sqref="A9"/>
    </sheetView>
  </sheetViews>
  <sheetFormatPr defaultColWidth="9.16015625" defaultRowHeight="11.25"/>
  <cols>
    <col min="1" max="1" width="163.83203125" style="0" customWidth="1"/>
  </cols>
  <sheetData>
    <row r="1" ht="14.25">
      <c r="A1" s="220"/>
    </row>
    <row r="3" ht="63.75" customHeight="1">
      <c r="A3" s="221" t="s">
        <v>0</v>
      </c>
    </row>
    <row r="4" ht="107.25" customHeight="1">
      <c r="A4" s="222" t="s">
        <v>1</v>
      </c>
    </row>
    <row r="5" ht="409.5" customHeight="1" hidden="1">
      <c r="A5" s="223"/>
    </row>
    <row r="6" ht="22.5">
      <c r="A6" s="224"/>
    </row>
    <row r="7" ht="57" customHeight="1">
      <c r="A7" s="224"/>
    </row>
    <row r="8" ht="78" customHeight="1"/>
    <row r="9" ht="82.5" customHeight="1">
      <c r="A9" s="225" t="s">
        <v>2</v>
      </c>
    </row>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IV65536"/>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4"/>
      <c r="B1" s="74"/>
      <c r="C1" s="74"/>
      <c r="D1" s="74"/>
      <c r="E1" s="75"/>
      <c r="F1" s="74"/>
      <c r="G1" s="74"/>
      <c r="H1" s="76" t="s">
        <v>438</v>
      </c>
      <c r="I1" s="92"/>
    </row>
    <row r="2" spans="1:9" ht="25.5" customHeight="1">
      <c r="A2" s="39" t="s">
        <v>439</v>
      </c>
      <c r="B2" s="39"/>
      <c r="C2" s="39"/>
      <c r="D2" s="39"/>
      <c r="E2" s="39"/>
      <c r="F2" s="39"/>
      <c r="G2" s="39"/>
      <c r="H2" s="39"/>
      <c r="I2" s="92"/>
    </row>
    <row r="3" spans="1:9" ht="19.5" customHeight="1">
      <c r="A3" s="41" t="s">
        <v>5</v>
      </c>
      <c r="B3" s="77"/>
      <c r="C3" s="77"/>
      <c r="D3" s="77"/>
      <c r="E3" s="77"/>
      <c r="F3" s="77"/>
      <c r="G3" s="77"/>
      <c r="H3" s="42" t="s">
        <v>6</v>
      </c>
      <c r="I3" s="92"/>
    </row>
    <row r="4" spans="1:9" ht="19.5" customHeight="1">
      <c r="A4" s="51" t="s">
        <v>81</v>
      </c>
      <c r="B4" s="51" t="s">
        <v>440</v>
      </c>
      <c r="C4" s="46" t="s">
        <v>441</v>
      </c>
      <c r="D4" s="46"/>
      <c r="E4" s="46"/>
      <c r="F4" s="46"/>
      <c r="G4" s="46"/>
      <c r="H4" s="46"/>
      <c r="I4" s="92"/>
    </row>
    <row r="5" spans="1:9" ht="19.5" customHeight="1">
      <c r="A5" s="51"/>
      <c r="B5" s="51"/>
      <c r="C5" s="78" t="s">
        <v>58</v>
      </c>
      <c r="D5" s="79" t="s">
        <v>238</v>
      </c>
      <c r="E5" s="80" t="s">
        <v>442</v>
      </c>
      <c r="F5" s="81"/>
      <c r="G5" s="81"/>
      <c r="H5" s="82" t="s">
        <v>202</v>
      </c>
      <c r="I5" s="92"/>
    </row>
    <row r="6" spans="1:9" ht="33.75" customHeight="1">
      <c r="A6" s="56"/>
      <c r="B6" s="56"/>
      <c r="C6" s="83"/>
      <c r="D6" s="57"/>
      <c r="E6" s="84" t="s">
        <v>73</v>
      </c>
      <c r="F6" s="85" t="s">
        <v>443</v>
      </c>
      <c r="G6" s="86" t="s">
        <v>444</v>
      </c>
      <c r="H6" s="87"/>
      <c r="I6" s="92"/>
    </row>
    <row r="7" spans="1:9" ht="24" customHeight="1">
      <c r="A7" s="59" t="s">
        <v>445</v>
      </c>
      <c r="B7" s="22" t="s">
        <v>446</v>
      </c>
      <c r="C7" s="60" t="s">
        <v>447</v>
      </c>
      <c r="D7" s="60" t="s">
        <v>448</v>
      </c>
      <c r="E7" s="60" t="s">
        <v>449</v>
      </c>
      <c r="F7" s="60" t="s">
        <v>450</v>
      </c>
      <c r="G7" s="60" t="s">
        <v>255</v>
      </c>
      <c r="H7" s="60" t="s">
        <v>202</v>
      </c>
      <c r="I7" s="100"/>
    </row>
    <row r="8" spans="1:9" ht="19.5" customHeight="1">
      <c r="A8" s="101" t="s">
        <v>92</v>
      </c>
      <c r="B8" s="101" t="s">
        <v>451</v>
      </c>
      <c r="C8" s="102">
        <f>H8</f>
        <v>18000</v>
      </c>
      <c r="D8" s="102"/>
      <c r="E8" s="102"/>
      <c r="F8" s="102"/>
      <c r="G8" s="102"/>
      <c r="H8" s="102">
        <v>18000</v>
      </c>
      <c r="I8" s="92"/>
    </row>
    <row r="9" spans="1:9" ht="19.5" customHeight="1">
      <c r="A9" s="93"/>
      <c r="B9" s="93"/>
      <c r="C9" s="93"/>
      <c r="D9" s="93"/>
      <c r="E9" s="94"/>
      <c r="F9" s="95"/>
      <c r="G9" s="95"/>
      <c r="H9" s="92"/>
      <c r="I9" s="97"/>
    </row>
    <row r="10" spans="1:9" ht="19.5" customHeight="1">
      <c r="A10" s="93"/>
      <c r="B10" s="93"/>
      <c r="C10" s="93"/>
      <c r="D10" s="93"/>
      <c r="E10" s="96"/>
      <c r="F10" s="93"/>
      <c r="G10" s="93"/>
      <c r="H10" s="97"/>
      <c r="I10" s="97"/>
    </row>
    <row r="11" spans="1:9" ht="19.5" customHeight="1">
      <c r="A11" s="93"/>
      <c r="B11" s="93"/>
      <c r="C11" s="93"/>
      <c r="D11" s="93"/>
      <c r="E11" s="96"/>
      <c r="F11" s="93"/>
      <c r="G11" s="93"/>
      <c r="H11" s="97"/>
      <c r="I11" s="97"/>
    </row>
    <row r="12" spans="1:9" ht="19.5" customHeight="1">
      <c r="A12" s="93"/>
      <c r="B12" s="93"/>
      <c r="C12" s="93"/>
      <c r="D12" s="93"/>
      <c r="E12" s="94"/>
      <c r="F12" s="93"/>
      <c r="G12" s="93"/>
      <c r="H12" s="97"/>
      <c r="I12" s="97"/>
    </row>
    <row r="13" spans="1:9" ht="19.5" customHeight="1">
      <c r="A13" s="93"/>
      <c r="B13" s="93"/>
      <c r="C13" s="93"/>
      <c r="D13" s="93"/>
      <c r="E13" s="94"/>
      <c r="F13" s="93"/>
      <c r="G13" s="93"/>
      <c r="H13" s="97"/>
      <c r="I13" s="97"/>
    </row>
    <row r="14" spans="1:9" ht="19.5" customHeight="1">
      <c r="A14" s="93"/>
      <c r="B14" s="93"/>
      <c r="C14" s="93"/>
      <c r="D14" s="93"/>
      <c r="E14" s="96"/>
      <c r="F14" s="93"/>
      <c r="G14" s="93"/>
      <c r="H14" s="97"/>
      <c r="I14" s="97"/>
    </row>
    <row r="15" spans="1:9" ht="19.5" customHeight="1">
      <c r="A15" s="93"/>
      <c r="B15" s="93"/>
      <c r="C15" s="93"/>
      <c r="D15" s="93"/>
      <c r="E15" s="96"/>
      <c r="F15" s="93"/>
      <c r="G15" s="93"/>
      <c r="H15" s="97"/>
      <c r="I15" s="97"/>
    </row>
    <row r="16" spans="1:9" ht="19.5" customHeight="1">
      <c r="A16" s="93"/>
      <c r="B16" s="93"/>
      <c r="C16" s="93"/>
      <c r="D16" s="93"/>
      <c r="E16" s="94"/>
      <c r="F16" s="93"/>
      <c r="G16" s="93"/>
      <c r="H16" s="97"/>
      <c r="I16" s="97"/>
    </row>
    <row r="17" spans="1:9" ht="19.5" customHeight="1">
      <c r="A17" s="93"/>
      <c r="B17" s="93"/>
      <c r="C17" s="93"/>
      <c r="D17" s="93"/>
      <c r="E17" s="94"/>
      <c r="F17" s="93"/>
      <c r="G17" s="93"/>
      <c r="H17" s="97"/>
      <c r="I17" s="97"/>
    </row>
    <row r="18" spans="1:9" ht="19.5" customHeight="1">
      <c r="A18" s="93"/>
      <c r="B18" s="93"/>
      <c r="C18" s="93"/>
      <c r="D18" s="93"/>
      <c r="E18" s="98"/>
      <c r="F18" s="93"/>
      <c r="G18" s="93"/>
      <c r="H18" s="97"/>
      <c r="I18" s="97"/>
    </row>
    <row r="19" spans="1:9" ht="19.5" customHeight="1">
      <c r="A19" s="93"/>
      <c r="B19" s="93"/>
      <c r="C19" s="93"/>
      <c r="D19" s="93"/>
      <c r="E19" s="96"/>
      <c r="F19" s="93"/>
      <c r="G19" s="93"/>
      <c r="H19" s="97"/>
      <c r="I19" s="97"/>
    </row>
    <row r="20" spans="1:9" ht="19.5" customHeight="1">
      <c r="A20" s="96"/>
      <c r="B20" s="96"/>
      <c r="C20" s="96"/>
      <c r="D20" s="96"/>
      <c r="E20" s="96"/>
      <c r="F20" s="93"/>
      <c r="G20" s="93"/>
      <c r="H20" s="97"/>
      <c r="I20" s="97"/>
    </row>
    <row r="21" spans="1:9" ht="19.5" customHeight="1">
      <c r="A21" s="97"/>
      <c r="B21" s="97"/>
      <c r="C21" s="97"/>
      <c r="D21" s="97"/>
      <c r="E21" s="99"/>
      <c r="F21" s="97"/>
      <c r="G21" s="97"/>
      <c r="H21" s="97"/>
      <c r="I21" s="97"/>
    </row>
    <row r="22" spans="1:9" ht="19.5" customHeight="1">
      <c r="A22" s="97"/>
      <c r="B22" s="97"/>
      <c r="C22" s="97"/>
      <c r="D22" s="97"/>
      <c r="E22" s="99"/>
      <c r="F22" s="97"/>
      <c r="G22" s="97"/>
      <c r="H22" s="97"/>
      <c r="I22" s="97"/>
    </row>
    <row r="23" spans="1:9" ht="19.5" customHeight="1">
      <c r="A23" s="97"/>
      <c r="B23" s="97"/>
      <c r="C23" s="97"/>
      <c r="D23" s="97"/>
      <c r="E23" s="99"/>
      <c r="F23" s="97"/>
      <c r="G23" s="97"/>
      <c r="H23" s="97"/>
      <c r="I23" s="97"/>
    </row>
    <row r="24" spans="1:9" ht="19.5" customHeight="1">
      <c r="A24" s="97"/>
      <c r="B24" s="97"/>
      <c r="C24" s="97"/>
      <c r="D24" s="97"/>
      <c r="E24" s="99"/>
      <c r="F24" s="97"/>
      <c r="G24" s="97"/>
      <c r="H24" s="97"/>
      <c r="I24" s="97"/>
    </row>
    <row r="25" spans="1:9" ht="19.5" customHeight="1">
      <c r="A25" s="97"/>
      <c r="B25" s="97"/>
      <c r="C25" s="97"/>
      <c r="D25" s="97"/>
      <c r="E25" s="99"/>
      <c r="F25" s="97"/>
      <c r="G25" s="97"/>
      <c r="H25" s="97"/>
      <c r="I25" s="97"/>
    </row>
    <row r="26" spans="1:9" ht="19.5" customHeight="1">
      <c r="A26" s="97"/>
      <c r="B26" s="97"/>
      <c r="C26" s="97"/>
      <c r="D26" s="97"/>
      <c r="E26" s="99"/>
      <c r="F26" s="97"/>
      <c r="G26" s="97"/>
      <c r="H26" s="97"/>
      <c r="I26" s="97"/>
    </row>
    <row r="27" spans="1:9" ht="19.5" customHeight="1">
      <c r="A27" s="97"/>
      <c r="B27" s="97"/>
      <c r="C27" s="97"/>
      <c r="D27" s="97"/>
      <c r="E27" s="99"/>
      <c r="F27" s="97"/>
      <c r="G27" s="97"/>
      <c r="H27" s="97"/>
      <c r="I27" s="97"/>
    </row>
    <row r="28" spans="1:9" ht="19.5" customHeight="1">
      <c r="A28" s="97"/>
      <c r="B28" s="97"/>
      <c r="C28" s="97"/>
      <c r="D28" s="97"/>
      <c r="E28" s="99"/>
      <c r="F28" s="97"/>
      <c r="G28" s="97"/>
      <c r="H28" s="97"/>
      <c r="I28" s="97"/>
    </row>
    <row r="29" spans="1:9" ht="19.5" customHeight="1">
      <c r="A29" s="97"/>
      <c r="B29" s="97"/>
      <c r="C29" s="97"/>
      <c r="D29" s="97"/>
      <c r="E29" s="99"/>
      <c r="F29" s="97"/>
      <c r="G29" s="97"/>
      <c r="H29" s="97"/>
      <c r="I29" s="97"/>
    </row>
    <row r="30" spans="1:9" ht="19.5" customHeight="1">
      <c r="A30" s="97"/>
      <c r="B30" s="97"/>
      <c r="C30" s="97"/>
      <c r="D30" s="97"/>
      <c r="E30" s="99"/>
      <c r="F30" s="97"/>
      <c r="G30" s="97"/>
      <c r="H30" s="97"/>
      <c r="I30" s="97"/>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IV6553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7"/>
      <c r="B1" s="37"/>
      <c r="C1" s="37"/>
      <c r="D1" s="37"/>
      <c r="E1" s="37"/>
      <c r="F1" s="37"/>
      <c r="G1" s="37"/>
      <c r="H1" s="38" t="s">
        <v>452</v>
      </c>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row>
    <row r="2" spans="1:245" ht="19.5" customHeight="1">
      <c r="A2" s="39" t="s">
        <v>453</v>
      </c>
      <c r="B2" s="39"/>
      <c r="C2" s="39"/>
      <c r="D2" s="39"/>
      <c r="E2" s="39"/>
      <c r="F2" s="39"/>
      <c r="G2" s="39"/>
      <c r="H2" s="3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row>
    <row r="3" spans="1:245" ht="19.5" customHeight="1">
      <c r="A3" s="40" t="s">
        <v>5</v>
      </c>
      <c r="B3" s="40"/>
      <c r="C3" s="40"/>
      <c r="D3" s="40"/>
      <c r="E3" s="40"/>
      <c r="F3" s="41"/>
      <c r="G3" s="41"/>
      <c r="H3" s="42" t="s">
        <v>6</v>
      </c>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row>
    <row r="4" spans="1:245" ht="19.5" customHeight="1">
      <c r="A4" s="43" t="s">
        <v>57</v>
      </c>
      <c r="B4" s="43"/>
      <c r="C4" s="43"/>
      <c r="D4" s="44"/>
      <c r="E4" s="45"/>
      <c r="F4" s="46" t="s">
        <v>454</v>
      </c>
      <c r="G4" s="46"/>
      <c r="H4" s="46"/>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row>
    <row r="5" spans="1:245" ht="19.5" customHeight="1">
      <c r="A5" s="47" t="s">
        <v>68</v>
      </c>
      <c r="B5" s="48"/>
      <c r="C5" s="49"/>
      <c r="D5" s="50" t="s">
        <v>69</v>
      </c>
      <c r="E5" s="51" t="s">
        <v>70</v>
      </c>
      <c r="F5" s="52" t="s">
        <v>58</v>
      </c>
      <c r="G5" s="52" t="s">
        <v>105</v>
      </c>
      <c r="H5" s="46" t="s">
        <v>106</v>
      </c>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row>
    <row r="6" spans="1:245" ht="19.5" customHeight="1">
      <c r="A6" s="53" t="s">
        <v>78</v>
      </c>
      <c r="B6" s="53" t="s">
        <v>79</v>
      </c>
      <c r="C6" s="54" t="s">
        <v>80</v>
      </c>
      <c r="D6" s="55"/>
      <c r="E6" s="56"/>
      <c r="F6" s="57"/>
      <c r="G6" s="57"/>
      <c r="H6" s="58"/>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row>
    <row r="7" spans="1:245" ht="19.5" customHeight="1">
      <c r="A7" s="59" t="s">
        <v>78</v>
      </c>
      <c r="B7" s="59" t="s">
        <v>79</v>
      </c>
      <c r="C7" s="59" t="s">
        <v>80</v>
      </c>
      <c r="D7" s="59" t="s">
        <v>81</v>
      </c>
      <c r="E7" s="59" t="s">
        <v>70</v>
      </c>
      <c r="F7" s="60" t="s">
        <v>447</v>
      </c>
      <c r="G7" s="61" t="s">
        <v>105</v>
      </c>
      <c r="H7" s="60" t="s">
        <v>106</v>
      </c>
      <c r="I7" s="69"/>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row>
    <row r="8" spans="1:245" ht="19.5" customHeight="1">
      <c r="A8" s="62"/>
      <c r="B8" s="62"/>
      <c r="C8" s="62"/>
      <c r="D8" s="63"/>
      <c r="E8" s="64"/>
      <c r="F8" s="64"/>
      <c r="G8" s="64"/>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row>
    <row r="9" spans="1:245" ht="19.5" customHeight="1">
      <c r="A9" s="65"/>
      <c r="B9" s="65"/>
      <c r="C9" s="65"/>
      <c r="D9" s="66"/>
      <c r="E9" s="66"/>
      <c r="F9" s="66"/>
      <c r="G9" s="66"/>
      <c r="H9" s="66"/>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65"/>
      <c r="B10" s="65"/>
      <c r="C10" s="65"/>
      <c r="D10" s="65"/>
      <c r="E10" s="65"/>
      <c r="F10" s="65"/>
      <c r="G10" s="65"/>
      <c r="H10" s="66"/>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row>
    <row r="11" spans="1:245" ht="19.5" customHeight="1">
      <c r="A11" s="65"/>
      <c r="B11" s="65"/>
      <c r="C11" s="65"/>
      <c r="D11" s="66"/>
      <c r="E11" s="66"/>
      <c r="F11" s="66"/>
      <c r="G11" s="66"/>
      <c r="H11" s="66"/>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row>
    <row r="12" spans="1:245" ht="19.5" customHeight="1">
      <c r="A12" s="65"/>
      <c r="B12" s="65"/>
      <c r="C12" s="65"/>
      <c r="D12" s="66"/>
      <c r="E12" s="66"/>
      <c r="F12" s="66"/>
      <c r="G12" s="66"/>
      <c r="H12" s="66"/>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row>
    <row r="13" spans="1:245" ht="19.5" customHeight="1">
      <c r="A13" s="65"/>
      <c r="B13" s="65"/>
      <c r="C13" s="65"/>
      <c r="D13" s="65"/>
      <c r="E13" s="65"/>
      <c r="F13" s="65"/>
      <c r="G13" s="65"/>
      <c r="H13" s="66"/>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row>
    <row r="14" spans="1:245" ht="19.5" customHeight="1">
      <c r="A14" s="65"/>
      <c r="B14" s="65"/>
      <c r="C14" s="65"/>
      <c r="D14" s="66"/>
      <c r="E14" s="66"/>
      <c r="F14" s="66"/>
      <c r="G14" s="66"/>
      <c r="H14" s="66"/>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row>
    <row r="15" spans="1:245" ht="19.5" customHeight="1">
      <c r="A15" s="65"/>
      <c r="B15" s="65"/>
      <c r="C15" s="65"/>
      <c r="D15" s="66"/>
      <c r="E15" s="66"/>
      <c r="F15" s="66"/>
      <c r="G15" s="66"/>
      <c r="H15" s="66"/>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row>
    <row r="16" spans="1:245" ht="19.5" customHeight="1">
      <c r="A16" s="65"/>
      <c r="B16" s="65"/>
      <c r="C16" s="65"/>
      <c r="D16" s="65"/>
      <c r="E16" s="65"/>
      <c r="F16" s="65"/>
      <c r="G16" s="65"/>
      <c r="H16" s="66"/>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row>
    <row r="17" spans="1:245" ht="19.5" customHeight="1">
      <c r="A17" s="65"/>
      <c r="B17" s="65"/>
      <c r="C17" s="65"/>
      <c r="D17" s="66"/>
      <c r="E17" s="66"/>
      <c r="F17" s="66"/>
      <c r="G17" s="66"/>
      <c r="H17" s="66"/>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row>
    <row r="18" spans="1:245" ht="19.5" customHeight="1">
      <c r="A18" s="65"/>
      <c r="B18" s="65"/>
      <c r="C18" s="65"/>
      <c r="D18" s="66"/>
      <c r="E18" s="66"/>
      <c r="F18" s="66"/>
      <c r="G18" s="66"/>
      <c r="H18" s="66"/>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row>
    <row r="19" spans="1:245" ht="19.5" customHeight="1">
      <c r="A19" s="65"/>
      <c r="B19" s="65"/>
      <c r="C19" s="65"/>
      <c r="D19" s="65"/>
      <c r="E19" s="65"/>
      <c r="F19" s="65"/>
      <c r="G19" s="65"/>
      <c r="H19" s="66"/>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row>
    <row r="20" spans="1:245" ht="19.5" customHeight="1">
      <c r="A20" s="65"/>
      <c r="B20" s="65"/>
      <c r="C20" s="65"/>
      <c r="D20" s="66"/>
      <c r="E20" s="66"/>
      <c r="F20" s="66"/>
      <c r="G20" s="66"/>
      <c r="H20" s="66"/>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row>
    <row r="21" spans="1:245" ht="19.5" customHeight="1">
      <c r="A21" s="65"/>
      <c r="B21" s="65"/>
      <c r="C21" s="65"/>
      <c r="D21" s="66"/>
      <c r="E21" s="66"/>
      <c r="F21" s="66"/>
      <c r="G21" s="66"/>
      <c r="H21" s="66"/>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row>
    <row r="22" spans="1:245" ht="19.5" customHeight="1">
      <c r="A22" s="65"/>
      <c r="B22" s="65"/>
      <c r="C22" s="65"/>
      <c r="D22" s="65"/>
      <c r="E22" s="65"/>
      <c r="F22" s="65"/>
      <c r="G22" s="65"/>
      <c r="H22" s="66"/>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row>
    <row r="23" spans="1:245" ht="19.5" customHeight="1">
      <c r="A23" s="65"/>
      <c r="B23" s="65"/>
      <c r="C23" s="65"/>
      <c r="D23" s="66"/>
      <c r="E23" s="66"/>
      <c r="F23" s="66"/>
      <c r="G23" s="66"/>
      <c r="H23" s="66"/>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row>
    <row r="24" spans="1:245" ht="19.5" customHeight="1">
      <c r="A24" s="65"/>
      <c r="B24" s="65"/>
      <c r="C24" s="65"/>
      <c r="D24" s="66"/>
      <c r="E24" s="66"/>
      <c r="F24" s="66"/>
      <c r="G24" s="66"/>
      <c r="H24" s="66"/>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row>
    <row r="25" spans="1:245" ht="19.5" customHeight="1">
      <c r="A25" s="65"/>
      <c r="B25" s="65"/>
      <c r="C25" s="65"/>
      <c r="D25" s="65"/>
      <c r="E25" s="65"/>
      <c r="F25" s="65"/>
      <c r="G25" s="65"/>
      <c r="H25" s="66"/>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row>
    <row r="26" spans="1:245" ht="19.5" customHeight="1">
      <c r="A26" s="65"/>
      <c r="B26" s="65"/>
      <c r="C26" s="65"/>
      <c r="D26" s="66"/>
      <c r="E26" s="66"/>
      <c r="F26" s="66"/>
      <c r="G26" s="66"/>
      <c r="H26" s="66"/>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row>
    <row r="27" spans="1:245" ht="19.5" customHeight="1">
      <c r="A27" s="65"/>
      <c r="B27" s="65"/>
      <c r="C27" s="65"/>
      <c r="D27" s="66"/>
      <c r="E27" s="66"/>
      <c r="F27" s="66"/>
      <c r="G27" s="66"/>
      <c r="H27" s="66"/>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row>
    <row r="28" spans="1:245" ht="19.5" customHeight="1">
      <c r="A28" s="65"/>
      <c r="B28" s="65"/>
      <c r="C28" s="65"/>
      <c r="D28" s="65"/>
      <c r="E28" s="65"/>
      <c r="F28" s="65"/>
      <c r="G28" s="65"/>
      <c r="H28" s="66"/>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row>
    <row r="29" spans="1:245" ht="19.5" customHeight="1">
      <c r="A29" s="65"/>
      <c r="B29" s="65"/>
      <c r="C29" s="65"/>
      <c r="D29" s="66"/>
      <c r="E29" s="66"/>
      <c r="F29" s="66"/>
      <c r="G29" s="66"/>
      <c r="H29" s="66"/>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row>
    <row r="30" spans="1:245" ht="19.5" customHeight="1">
      <c r="A30" s="65"/>
      <c r="B30" s="65"/>
      <c r="C30" s="65"/>
      <c r="D30" s="66"/>
      <c r="E30" s="66"/>
      <c r="F30" s="66"/>
      <c r="G30" s="66"/>
      <c r="H30" s="66"/>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row>
    <row r="31" spans="1:245" ht="19.5" customHeight="1">
      <c r="A31" s="65"/>
      <c r="B31" s="65"/>
      <c r="C31" s="65"/>
      <c r="D31" s="65"/>
      <c r="E31" s="65"/>
      <c r="F31" s="65"/>
      <c r="G31" s="65"/>
      <c r="H31" s="66"/>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row>
    <row r="32" spans="1:245" ht="19.5" customHeight="1">
      <c r="A32" s="65"/>
      <c r="B32" s="65"/>
      <c r="C32" s="65"/>
      <c r="D32" s="65"/>
      <c r="E32" s="67"/>
      <c r="F32" s="67"/>
      <c r="G32" s="67"/>
      <c r="H32" s="66"/>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row>
    <row r="33" spans="1:245" ht="19.5" customHeight="1">
      <c r="A33" s="65"/>
      <c r="B33" s="65"/>
      <c r="C33" s="65"/>
      <c r="D33" s="65"/>
      <c r="E33" s="67"/>
      <c r="F33" s="67"/>
      <c r="G33" s="67"/>
      <c r="H33" s="66"/>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row>
    <row r="34" spans="1:245" ht="19.5" customHeight="1">
      <c r="A34" s="65"/>
      <c r="B34" s="65"/>
      <c r="C34" s="65"/>
      <c r="D34" s="65"/>
      <c r="E34" s="65"/>
      <c r="F34" s="65"/>
      <c r="G34" s="65"/>
      <c r="H34" s="66"/>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row>
    <row r="35" spans="1:245" ht="19.5" customHeight="1">
      <c r="A35" s="65"/>
      <c r="B35" s="65"/>
      <c r="C35" s="65"/>
      <c r="D35" s="65"/>
      <c r="E35" s="68"/>
      <c r="F35" s="68"/>
      <c r="G35" s="68"/>
      <c r="H35" s="66"/>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row>
    <row r="36" spans="1:245" ht="19.5" customHeight="1">
      <c r="A36" s="69"/>
      <c r="B36" s="69"/>
      <c r="C36" s="69"/>
      <c r="D36" s="69"/>
      <c r="E36" s="70"/>
      <c r="F36" s="70"/>
      <c r="G36" s="70"/>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row>
    <row r="37" spans="1:245" ht="19.5" customHeight="1">
      <c r="A37" s="71"/>
      <c r="B37" s="71"/>
      <c r="C37" s="71"/>
      <c r="D37" s="71"/>
      <c r="E37" s="71"/>
      <c r="F37" s="71"/>
      <c r="G37" s="71"/>
      <c r="H37" s="72"/>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row>
    <row r="38" spans="1:245" ht="19.5" customHeight="1">
      <c r="A38" s="69"/>
      <c r="B38" s="69"/>
      <c r="C38" s="69"/>
      <c r="D38" s="69"/>
      <c r="E38" s="69"/>
      <c r="F38" s="69"/>
      <c r="G38" s="69"/>
      <c r="H38" s="72"/>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row>
    <row r="39" spans="1:245" ht="19.5" customHeight="1">
      <c r="A39" s="73"/>
      <c r="B39" s="73"/>
      <c r="C39" s="73"/>
      <c r="D39" s="73"/>
      <c r="E39" s="73"/>
      <c r="F39" s="69"/>
      <c r="G39" s="69"/>
      <c r="H39" s="72"/>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row>
    <row r="40" spans="1:245" ht="19.5" customHeight="1">
      <c r="A40" s="73"/>
      <c r="B40" s="73"/>
      <c r="C40" s="73"/>
      <c r="D40" s="73"/>
      <c r="E40" s="73"/>
      <c r="F40" s="69"/>
      <c r="G40" s="69"/>
      <c r="H40" s="72"/>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row>
    <row r="41" spans="1:245" ht="19.5" customHeight="1">
      <c r="A41" s="73"/>
      <c r="B41" s="73"/>
      <c r="C41" s="73"/>
      <c r="D41" s="73"/>
      <c r="E41" s="73"/>
      <c r="F41" s="69"/>
      <c r="G41" s="69"/>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row>
    <row r="42" spans="1:245" ht="19.5" customHeight="1">
      <c r="A42" s="73"/>
      <c r="B42" s="73"/>
      <c r="C42" s="73"/>
      <c r="D42" s="73"/>
      <c r="E42" s="73"/>
      <c r="F42" s="69"/>
      <c r="G42" s="69"/>
      <c r="H42" s="72"/>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row>
    <row r="43" spans="1:245" ht="19.5" customHeight="1">
      <c r="A43" s="73"/>
      <c r="B43" s="73"/>
      <c r="C43" s="73"/>
      <c r="D43" s="73"/>
      <c r="E43" s="73"/>
      <c r="F43" s="69"/>
      <c r="G43" s="69"/>
      <c r="H43" s="72"/>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row>
    <row r="44" spans="1:245" ht="19.5" customHeight="1">
      <c r="A44" s="73"/>
      <c r="B44" s="73"/>
      <c r="C44" s="73"/>
      <c r="D44" s="73"/>
      <c r="E44" s="73"/>
      <c r="F44" s="69"/>
      <c r="G44" s="69"/>
      <c r="H44" s="72"/>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row>
    <row r="45" spans="1:245" ht="19.5" customHeight="1">
      <c r="A45" s="73"/>
      <c r="B45" s="73"/>
      <c r="C45" s="73"/>
      <c r="D45" s="73"/>
      <c r="E45" s="73"/>
      <c r="F45" s="69"/>
      <c r="G45" s="69"/>
      <c r="H45" s="72"/>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row>
    <row r="46" spans="1:245" ht="19.5" customHeight="1">
      <c r="A46" s="73"/>
      <c r="B46" s="73"/>
      <c r="C46" s="73"/>
      <c r="D46" s="73"/>
      <c r="E46" s="73"/>
      <c r="F46" s="69"/>
      <c r="G46" s="69"/>
      <c r="H46" s="72"/>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row>
    <row r="47" spans="1:245" ht="19.5" customHeight="1">
      <c r="A47" s="73"/>
      <c r="B47" s="73"/>
      <c r="C47" s="73"/>
      <c r="D47" s="73"/>
      <c r="E47" s="73"/>
      <c r="F47" s="69"/>
      <c r="G47" s="69"/>
      <c r="H47" s="72"/>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row>
    <row r="48" spans="1:245" ht="19.5" customHeight="1">
      <c r="A48" s="73"/>
      <c r="B48" s="73"/>
      <c r="C48" s="73"/>
      <c r="D48" s="73"/>
      <c r="E48" s="73"/>
      <c r="F48" s="69"/>
      <c r="G48" s="69"/>
      <c r="H48" s="72"/>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scale="9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IV65536"/>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4"/>
      <c r="B1" s="74"/>
      <c r="C1" s="74"/>
      <c r="D1" s="74"/>
      <c r="E1" s="75"/>
      <c r="F1" s="74"/>
      <c r="G1" s="74"/>
      <c r="H1" s="76" t="s">
        <v>455</v>
      </c>
      <c r="I1" s="92"/>
    </row>
    <row r="2" spans="1:9" ht="25.5" customHeight="1">
      <c r="A2" s="39" t="s">
        <v>456</v>
      </c>
      <c r="B2" s="39"/>
      <c r="C2" s="39"/>
      <c r="D2" s="39"/>
      <c r="E2" s="39"/>
      <c r="F2" s="39"/>
      <c r="G2" s="39"/>
      <c r="H2" s="39"/>
      <c r="I2" s="92"/>
    </row>
    <row r="3" spans="1:9" ht="19.5" customHeight="1">
      <c r="A3" s="41" t="s">
        <v>5</v>
      </c>
      <c r="B3" s="77"/>
      <c r="C3" s="77"/>
      <c r="D3" s="77"/>
      <c r="E3" s="77"/>
      <c r="F3" s="77"/>
      <c r="G3" s="77"/>
      <c r="H3" s="42" t="s">
        <v>6</v>
      </c>
      <c r="I3" s="92"/>
    </row>
    <row r="4" spans="1:9" ht="19.5" customHeight="1">
      <c r="A4" s="51" t="s">
        <v>81</v>
      </c>
      <c r="B4" s="51" t="s">
        <v>440</v>
      </c>
      <c r="C4" s="46" t="s">
        <v>441</v>
      </c>
      <c r="D4" s="46"/>
      <c r="E4" s="46"/>
      <c r="F4" s="46"/>
      <c r="G4" s="46"/>
      <c r="H4" s="46"/>
      <c r="I4" s="92"/>
    </row>
    <row r="5" spans="1:9" ht="19.5" customHeight="1">
      <c r="A5" s="51"/>
      <c r="B5" s="51"/>
      <c r="C5" s="78" t="s">
        <v>58</v>
      </c>
      <c r="D5" s="79" t="s">
        <v>238</v>
      </c>
      <c r="E5" s="80" t="s">
        <v>442</v>
      </c>
      <c r="F5" s="81"/>
      <c r="G5" s="81"/>
      <c r="H5" s="82" t="s">
        <v>202</v>
      </c>
      <c r="I5" s="92"/>
    </row>
    <row r="6" spans="1:9" ht="33.75" customHeight="1">
      <c r="A6" s="56"/>
      <c r="B6" s="56"/>
      <c r="C6" s="83"/>
      <c r="D6" s="57"/>
      <c r="E6" s="84" t="s">
        <v>73</v>
      </c>
      <c r="F6" s="85" t="s">
        <v>443</v>
      </c>
      <c r="G6" s="86" t="s">
        <v>444</v>
      </c>
      <c r="H6" s="87"/>
      <c r="I6" s="92"/>
    </row>
    <row r="7" spans="1:9" ht="19.5" customHeight="1">
      <c r="A7" s="59" t="s">
        <v>445</v>
      </c>
      <c r="B7" s="22" t="s">
        <v>446</v>
      </c>
      <c r="C7" s="61" t="s">
        <v>447</v>
      </c>
      <c r="D7" s="88" t="s">
        <v>448</v>
      </c>
      <c r="E7" s="88" t="s">
        <v>449</v>
      </c>
      <c r="F7" s="88" t="s">
        <v>450</v>
      </c>
      <c r="G7" s="60" t="s">
        <v>255</v>
      </c>
      <c r="H7" s="89" t="s">
        <v>202</v>
      </c>
      <c r="I7" s="100"/>
    </row>
    <row r="8" spans="1:9" ht="19.5" customHeight="1">
      <c r="A8" s="90"/>
      <c r="B8" s="90"/>
      <c r="C8" s="90"/>
      <c r="D8" s="90"/>
      <c r="E8" s="91"/>
      <c r="F8" s="90"/>
      <c r="G8" s="90"/>
      <c r="H8" s="92"/>
      <c r="I8" s="92"/>
    </row>
    <row r="9" spans="1:9" ht="19.5" customHeight="1">
      <c r="A9" s="93"/>
      <c r="B9" s="93"/>
      <c r="C9" s="93"/>
      <c r="D9" s="93"/>
      <c r="E9" s="94"/>
      <c r="F9" s="95"/>
      <c r="G9" s="95"/>
      <c r="H9" s="92"/>
      <c r="I9" s="97"/>
    </row>
    <row r="10" spans="1:9" ht="19.5" customHeight="1">
      <c r="A10" s="93"/>
      <c r="B10" s="93"/>
      <c r="C10" s="93"/>
      <c r="D10" s="93"/>
      <c r="E10" s="96"/>
      <c r="F10" s="93"/>
      <c r="G10" s="93"/>
      <c r="H10" s="97"/>
      <c r="I10" s="97"/>
    </row>
    <row r="11" spans="1:9" ht="19.5" customHeight="1">
      <c r="A11" s="93"/>
      <c r="B11" s="93"/>
      <c r="C11" s="93"/>
      <c r="D11" s="93"/>
      <c r="E11" s="96"/>
      <c r="F11" s="93"/>
      <c r="G11" s="93"/>
      <c r="H11" s="97"/>
      <c r="I11" s="97"/>
    </row>
    <row r="12" spans="1:9" ht="19.5" customHeight="1">
      <c r="A12" s="93"/>
      <c r="B12" s="93"/>
      <c r="C12" s="93"/>
      <c r="D12" s="93"/>
      <c r="E12" s="94"/>
      <c r="F12" s="93"/>
      <c r="G12" s="93"/>
      <c r="H12" s="97"/>
      <c r="I12" s="97"/>
    </row>
    <row r="13" spans="1:9" ht="19.5" customHeight="1">
      <c r="A13" s="93"/>
      <c r="B13" s="93"/>
      <c r="C13" s="93"/>
      <c r="D13" s="93"/>
      <c r="E13" s="94"/>
      <c r="F13" s="93"/>
      <c r="G13" s="93"/>
      <c r="H13" s="97"/>
      <c r="I13" s="97"/>
    </row>
    <row r="14" spans="1:9" ht="19.5" customHeight="1">
      <c r="A14" s="93"/>
      <c r="B14" s="93"/>
      <c r="C14" s="93"/>
      <c r="D14" s="93"/>
      <c r="E14" s="96"/>
      <c r="F14" s="93"/>
      <c r="G14" s="93"/>
      <c r="H14" s="97"/>
      <c r="I14" s="97"/>
    </row>
    <row r="15" spans="1:9" ht="19.5" customHeight="1">
      <c r="A15" s="93"/>
      <c r="B15" s="93"/>
      <c r="C15" s="93"/>
      <c r="D15" s="93"/>
      <c r="E15" s="96"/>
      <c r="F15" s="93"/>
      <c r="G15" s="93"/>
      <c r="H15" s="97"/>
      <c r="I15" s="97"/>
    </row>
    <row r="16" spans="1:9" ht="19.5" customHeight="1">
      <c r="A16" s="93"/>
      <c r="B16" s="93"/>
      <c r="C16" s="93"/>
      <c r="D16" s="93"/>
      <c r="E16" s="94"/>
      <c r="F16" s="93"/>
      <c r="G16" s="93"/>
      <c r="H16" s="97"/>
      <c r="I16" s="97"/>
    </row>
    <row r="17" spans="1:9" ht="19.5" customHeight="1">
      <c r="A17" s="93"/>
      <c r="B17" s="93"/>
      <c r="C17" s="93"/>
      <c r="D17" s="93"/>
      <c r="E17" s="94"/>
      <c r="F17" s="93"/>
      <c r="G17" s="93"/>
      <c r="H17" s="97"/>
      <c r="I17" s="97"/>
    </row>
    <row r="18" spans="1:9" ht="19.5" customHeight="1">
      <c r="A18" s="93"/>
      <c r="B18" s="93"/>
      <c r="C18" s="93"/>
      <c r="D18" s="93"/>
      <c r="E18" s="98"/>
      <c r="F18" s="93"/>
      <c r="G18" s="93"/>
      <c r="H18" s="97"/>
      <c r="I18" s="97"/>
    </row>
    <row r="19" spans="1:9" ht="19.5" customHeight="1">
      <c r="A19" s="93"/>
      <c r="B19" s="93"/>
      <c r="C19" s="93"/>
      <c r="D19" s="93"/>
      <c r="E19" s="96"/>
      <c r="F19" s="93"/>
      <c r="G19" s="93"/>
      <c r="H19" s="97"/>
      <c r="I19" s="97"/>
    </row>
    <row r="20" spans="1:9" ht="19.5" customHeight="1">
      <c r="A20" s="96"/>
      <c r="B20" s="96"/>
      <c r="C20" s="96"/>
      <c r="D20" s="96"/>
      <c r="E20" s="96"/>
      <c r="F20" s="93"/>
      <c r="G20" s="93"/>
      <c r="H20" s="97"/>
      <c r="I20" s="97"/>
    </row>
    <row r="21" spans="1:9" ht="19.5" customHeight="1">
      <c r="A21" s="97"/>
      <c r="B21" s="97"/>
      <c r="C21" s="97"/>
      <c r="D21" s="97"/>
      <c r="E21" s="99"/>
      <c r="F21" s="97"/>
      <c r="G21" s="97"/>
      <c r="H21" s="97"/>
      <c r="I21" s="97"/>
    </row>
    <row r="22" spans="1:9" ht="19.5" customHeight="1">
      <c r="A22" s="97"/>
      <c r="B22" s="97"/>
      <c r="C22" s="97"/>
      <c r="D22" s="97"/>
      <c r="E22" s="99"/>
      <c r="F22" s="97"/>
      <c r="G22" s="97"/>
      <c r="H22" s="97"/>
      <c r="I22" s="97"/>
    </row>
    <row r="23" spans="1:9" ht="19.5" customHeight="1">
      <c r="A23" s="97"/>
      <c r="B23" s="97"/>
      <c r="C23" s="97"/>
      <c r="D23" s="97"/>
      <c r="E23" s="99"/>
      <c r="F23" s="97"/>
      <c r="G23" s="97"/>
      <c r="H23" s="97"/>
      <c r="I23" s="97"/>
    </row>
    <row r="24" spans="1:9" ht="19.5" customHeight="1">
      <c r="A24" s="97"/>
      <c r="B24" s="97"/>
      <c r="C24" s="97"/>
      <c r="D24" s="97"/>
      <c r="E24" s="99"/>
      <c r="F24" s="97"/>
      <c r="G24" s="97"/>
      <c r="H24" s="97"/>
      <c r="I24" s="97"/>
    </row>
    <row r="25" spans="1:9" ht="19.5" customHeight="1">
      <c r="A25" s="97"/>
      <c r="B25" s="97"/>
      <c r="C25" s="97"/>
      <c r="D25" s="97"/>
      <c r="E25" s="99"/>
      <c r="F25" s="97"/>
      <c r="G25" s="97"/>
      <c r="H25" s="97"/>
      <c r="I25" s="97"/>
    </row>
    <row r="26" spans="1:9" ht="19.5" customHeight="1">
      <c r="A26" s="97"/>
      <c r="B26" s="97"/>
      <c r="C26" s="97"/>
      <c r="D26" s="97"/>
      <c r="E26" s="99"/>
      <c r="F26" s="97"/>
      <c r="G26" s="97"/>
      <c r="H26" s="97"/>
      <c r="I26" s="97"/>
    </row>
    <row r="27" spans="1:9" ht="19.5" customHeight="1">
      <c r="A27" s="97"/>
      <c r="B27" s="97"/>
      <c r="C27" s="97"/>
      <c r="D27" s="97"/>
      <c r="E27" s="99"/>
      <c r="F27" s="97"/>
      <c r="G27" s="97"/>
      <c r="H27" s="97"/>
      <c r="I27" s="97"/>
    </row>
    <row r="28" spans="1:9" ht="19.5" customHeight="1">
      <c r="A28" s="97"/>
      <c r="B28" s="97"/>
      <c r="C28" s="97"/>
      <c r="D28" s="97"/>
      <c r="E28" s="99"/>
      <c r="F28" s="97"/>
      <c r="G28" s="97"/>
      <c r="H28" s="97"/>
      <c r="I28" s="97"/>
    </row>
    <row r="29" spans="1:9" ht="19.5" customHeight="1">
      <c r="A29" s="97"/>
      <c r="B29" s="97"/>
      <c r="C29" s="97"/>
      <c r="D29" s="97"/>
      <c r="E29" s="99"/>
      <c r="F29" s="97"/>
      <c r="G29" s="97"/>
      <c r="H29" s="97"/>
      <c r="I29" s="97"/>
    </row>
    <row r="30" spans="1:9" ht="19.5" customHeight="1">
      <c r="A30" s="97"/>
      <c r="B30" s="97"/>
      <c r="C30" s="97"/>
      <c r="D30" s="97"/>
      <c r="E30" s="99"/>
      <c r="F30" s="97"/>
      <c r="G30" s="97"/>
      <c r="H30" s="97"/>
      <c r="I30" s="97"/>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IV6553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7"/>
      <c r="B1" s="37"/>
      <c r="C1" s="37"/>
      <c r="D1" s="37"/>
      <c r="E1" s="37"/>
      <c r="F1" s="37"/>
      <c r="G1" s="37"/>
      <c r="H1" s="38" t="s">
        <v>457</v>
      </c>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row>
    <row r="2" spans="1:245" ht="19.5" customHeight="1">
      <c r="A2" s="39" t="s">
        <v>458</v>
      </c>
      <c r="B2" s="39"/>
      <c r="C2" s="39"/>
      <c r="D2" s="39"/>
      <c r="E2" s="39"/>
      <c r="F2" s="39"/>
      <c r="G2" s="39"/>
      <c r="H2" s="3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row>
    <row r="3" spans="1:245" ht="19.5" customHeight="1">
      <c r="A3" s="40" t="s">
        <v>5</v>
      </c>
      <c r="B3" s="40"/>
      <c r="C3" s="40"/>
      <c r="D3" s="40"/>
      <c r="E3" s="40"/>
      <c r="F3" s="41"/>
      <c r="G3" s="41"/>
      <c r="H3" s="42" t="s">
        <v>6</v>
      </c>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row>
    <row r="4" spans="1:245" ht="19.5" customHeight="1">
      <c r="A4" s="43" t="s">
        <v>57</v>
      </c>
      <c r="B4" s="43"/>
      <c r="C4" s="43"/>
      <c r="D4" s="44"/>
      <c r="E4" s="45"/>
      <c r="F4" s="46" t="s">
        <v>459</v>
      </c>
      <c r="G4" s="46"/>
      <c r="H4" s="46"/>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row>
    <row r="5" spans="1:245" ht="19.5" customHeight="1">
      <c r="A5" s="47" t="s">
        <v>68</v>
      </c>
      <c r="B5" s="48"/>
      <c r="C5" s="49"/>
      <c r="D5" s="50" t="s">
        <v>69</v>
      </c>
      <c r="E5" s="51" t="s">
        <v>70</v>
      </c>
      <c r="F5" s="52" t="s">
        <v>58</v>
      </c>
      <c r="G5" s="52" t="s">
        <v>105</v>
      </c>
      <c r="H5" s="46" t="s">
        <v>106</v>
      </c>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row>
    <row r="6" spans="1:245" ht="19.5" customHeight="1">
      <c r="A6" s="53" t="s">
        <v>78</v>
      </c>
      <c r="B6" s="53" t="s">
        <v>79</v>
      </c>
      <c r="C6" s="54" t="s">
        <v>80</v>
      </c>
      <c r="D6" s="55"/>
      <c r="E6" s="56"/>
      <c r="F6" s="57"/>
      <c r="G6" s="57"/>
      <c r="H6" s="58"/>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row>
    <row r="7" spans="1:245" ht="19.5" customHeight="1">
      <c r="A7" s="59" t="s">
        <v>78</v>
      </c>
      <c r="B7" s="59" t="s">
        <v>79</v>
      </c>
      <c r="C7" s="59" t="s">
        <v>80</v>
      </c>
      <c r="D7" s="59" t="s">
        <v>81</v>
      </c>
      <c r="E7" s="59" t="s">
        <v>70</v>
      </c>
      <c r="F7" s="60" t="s">
        <v>447</v>
      </c>
      <c r="G7" s="61" t="s">
        <v>105</v>
      </c>
      <c r="H7" s="60" t="s">
        <v>106</v>
      </c>
      <c r="I7" s="69"/>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row>
    <row r="8" spans="1:245" ht="19.5" customHeight="1">
      <c r="A8" s="62"/>
      <c r="B8" s="62"/>
      <c r="C8" s="62"/>
      <c r="D8" s="63"/>
      <c r="E8" s="64"/>
      <c r="F8" s="64"/>
      <c r="G8" s="64"/>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row>
    <row r="9" spans="1:245" ht="19.5" customHeight="1">
      <c r="A9" s="65"/>
      <c r="B9" s="65"/>
      <c r="C9" s="65"/>
      <c r="D9" s="66"/>
      <c r="E9" s="66"/>
      <c r="F9" s="66"/>
      <c r="G9" s="66"/>
      <c r="H9" s="66"/>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65"/>
      <c r="B10" s="65"/>
      <c r="C10" s="65"/>
      <c r="D10" s="65"/>
      <c r="E10" s="65"/>
      <c r="F10" s="65"/>
      <c r="G10" s="65"/>
      <c r="H10" s="66"/>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row>
    <row r="11" spans="1:245" ht="19.5" customHeight="1">
      <c r="A11" s="65"/>
      <c r="B11" s="65"/>
      <c r="C11" s="65"/>
      <c r="D11" s="66"/>
      <c r="E11" s="66"/>
      <c r="F11" s="66"/>
      <c r="G11" s="66"/>
      <c r="H11" s="66"/>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row>
    <row r="12" spans="1:245" ht="19.5" customHeight="1">
      <c r="A12" s="65"/>
      <c r="B12" s="65"/>
      <c r="C12" s="65"/>
      <c r="D12" s="66"/>
      <c r="E12" s="66"/>
      <c r="F12" s="66"/>
      <c r="G12" s="66"/>
      <c r="H12" s="66"/>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row>
    <row r="13" spans="1:245" ht="19.5" customHeight="1">
      <c r="A13" s="65"/>
      <c r="B13" s="65"/>
      <c r="C13" s="65"/>
      <c r="D13" s="65"/>
      <c r="E13" s="65"/>
      <c r="F13" s="65"/>
      <c r="G13" s="65"/>
      <c r="H13" s="66"/>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row>
    <row r="14" spans="1:245" ht="19.5" customHeight="1">
      <c r="A14" s="65"/>
      <c r="B14" s="65"/>
      <c r="C14" s="65"/>
      <c r="D14" s="66"/>
      <c r="E14" s="66"/>
      <c r="F14" s="66"/>
      <c r="G14" s="66"/>
      <c r="H14" s="66"/>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row>
    <row r="15" spans="1:245" ht="19.5" customHeight="1">
      <c r="A15" s="65"/>
      <c r="B15" s="65"/>
      <c r="C15" s="65"/>
      <c r="D15" s="66"/>
      <c r="E15" s="66"/>
      <c r="F15" s="66"/>
      <c r="G15" s="66"/>
      <c r="H15" s="66"/>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row>
    <row r="16" spans="1:245" ht="19.5" customHeight="1">
      <c r="A16" s="65"/>
      <c r="B16" s="65"/>
      <c r="C16" s="65"/>
      <c r="D16" s="65"/>
      <c r="E16" s="65"/>
      <c r="F16" s="65"/>
      <c r="G16" s="65"/>
      <c r="H16" s="66"/>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row>
    <row r="17" spans="1:245" ht="19.5" customHeight="1">
      <c r="A17" s="65"/>
      <c r="B17" s="65"/>
      <c r="C17" s="65"/>
      <c r="D17" s="66"/>
      <c r="E17" s="66"/>
      <c r="F17" s="66"/>
      <c r="G17" s="66"/>
      <c r="H17" s="66"/>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row>
    <row r="18" spans="1:245" ht="19.5" customHeight="1">
      <c r="A18" s="65"/>
      <c r="B18" s="65"/>
      <c r="C18" s="65"/>
      <c r="D18" s="66"/>
      <c r="E18" s="66"/>
      <c r="F18" s="66"/>
      <c r="G18" s="66"/>
      <c r="H18" s="66"/>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row>
    <row r="19" spans="1:245" ht="19.5" customHeight="1">
      <c r="A19" s="65"/>
      <c r="B19" s="65"/>
      <c r="C19" s="65"/>
      <c r="D19" s="65"/>
      <c r="E19" s="65"/>
      <c r="F19" s="65"/>
      <c r="G19" s="65"/>
      <c r="H19" s="66"/>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row>
    <row r="20" spans="1:245" ht="19.5" customHeight="1">
      <c r="A20" s="65"/>
      <c r="B20" s="65"/>
      <c r="C20" s="65"/>
      <c r="D20" s="66"/>
      <c r="E20" s="66"/>
      <c r="F20" s="66"/>
      <c r="G20" s="66"/>
      <c r="H20" s="66"/>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row>
    <row r="21" spans="1:245" ht="19.5" customHeight="1">
      <c r="A21" s="65"/>
      <c r="B21" s="65"/>
      <c r="C21" s="65"/>
      <c r="D21" s="66"/>
      <c r="E21" s="66"/>
      <c r="F21" s="66"/>
      <c r="G21" s="66"/>
      <c r="H21" s="66"/>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row>
    <row r="22" spans="1:245" ht="19.5" customHeight="1">
      <c r="A22" s="65"/>
      <c r="B22" s="65"/>
      <c r="C22" s="65"/>
      <c r="D22" s="65"/>
      <c r="E22" s="65"/>
      <c r="F22" s="65"/>
      <c r="G22" s="65"/>
      <c r="H22" s="66"/>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row>
    <row r="23" spans="1:245" ht="19.5" customHeight="1">
      <c r="A23" s="65"/>
      <c r="B23" s="65"/>
      <c r="C23" s="65"/>
      <c r="D23" s="66"/>
      <c r="E23" s="66"/>
      <c r="F23" s="66"/>
      <c r="G23" s="66"/>
      <c r="H23" s="66"/>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row>
    <row r="24" spans="1:245" ht="19.5" customHeight="1">
      <c r="A24" s="65"/>
      <c r="B24" s="65"/>
      <c r="C24" s="65"/>
      <c r="D24" s="66"/>
      <c r="E24" s="66"/>
      <c r="F24" s="66"/>
      <c r="G24" s="66"/>
      <c r="H24" s="66"/>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row>
    <row r="25" spans="1:245" ht="19.5" customHeight="1">
      <c r="A25" s="65"/>
      <c r="B25" s="65"/>
      <c r="C25" s="65"/>
      <c r="D25" s="65"/>
      <c r="E25" s="65"/>
      <c r="F25" s="65"/>
      <c r="G25" s="65"/>
      <c r="H25" s="66"/>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row>
    <row r="26" spans="1:245" ht="19.5" customHeight="1">
      <c r="A26" s="65"/>
      <c r="B26" s="65"/>
      <c r="C26" s="65"/>
      <c r="D26" s="66"/>
      <c r="E26" s="66"/>
      <c r="F26" s="66"/>
      <c r="G26" s="66"/>
      <c r="H26" s="66"/>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row>
    <row r="27" spans="1:245" ht="19.5" customHeight="1">
      <c r="A27" s="65"/>
      <c r="B27" s="65"/>
      <c r="C27" s="65"/>
      <c r="D27" s="66"/>
      <c r="E27" s="66"/>
      <c r="F27" s="66"/>
      <c r="G27" s="66"/>
      <c r="H27" s="66"/>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row>
    <row r="28" spans="1:245" ht="19.5" customHeight="1">
      <c r="A28" s="65"/>
      <c r="B28" s="65"/>
      <c r="C28" s="65"/>
      <c r="D28" s="65"/>
      <c r="E28" s="65"/>
      <c r="F28" s="65"/>
      <c r="G28" s="65"/>
      <c r="H28" s="66"/>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row>
    <row r="29" spans="1:245" ht="19.5" customHeight="1">
      <c r="A29" s="65"/>
      <c r="B29" s="65"/>
      <c r="C29" s="65"/>
      <c r="D29" s="66"/>
      <c r="E29" s="66"/>
      <c r="F29" s="66"/>
      <c r="G29" s="66"/>
      <c r="H29" s="66"/>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row>
    <row r="30" spans="1:245" ht="19.5" customHeight="1">
      <c r="A30" s="65"/>
      <c r="B30" s="65"/>
      <c r="C30" s="65"/>
      <c r="D30" s="66"/>
      <c r="E30" s="66"/>
      <c r="F30" s="66"/>
      <c r="G30" s="66"/>
      <c r="H30" s="66"/>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row>
    <row r="31" spans="1:245" ht="19.5" customHeight="1">
      <c r="A31" s="65"/>
      <c r="B31" s="65"/>
      <c r="C31" s="65"/>
      <c r="D31" s="65"/>
      <c r="E31" s="65"/>
      <c r="F31" s="65"/>
      <c r="G31" s="65"/>
      <c r="H31" s="66"/>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row>
    <row r="32" spans="1:245" ht="19.5" customHeight="1">
      <c r="A32" s="65"/>
      <c r="B32" s="65"/>
      <c r="C32" s="65"/>
      <c r="D32" s="65"/>
      <c r="E32" s="67"/>
      <c r="F32" s="67"/>
      <c r="G32" s="67"/>
      <c r="H32" s="66"/>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row>
    <row r="33" spans="1:245" ht="19.5" customHeight="1">
      <c r="A33" s="65"/>
      <c r="B33" s="65"/>
      <c r="C33" s="65"/>
      <c r="D33" s="65"/>
      <c r="E33" s="67"/>
      <c r="F33" s="67"/>
      <c r="G33" s="67"/>
      <c r="H33" s="66"/>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row>
    <row r="34" spans="1:245" ht="19.5" customHeight="1">
      <c r="A34" s="65"/>
      <c r="B34" s="65"/>
      <c r="C34" s="65"/>
      <c r="D34" s="65"/>
      <c r="E34" s="65"/>
      <c r="F34" s="65"/>
      <c r="G34" s="65"/>
      <c r="H34" s="66"/>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row>
    <row r="35" spans="1:245" ht="19.5" customHeight="1">
      <c r="A35" s="65"/>
      <c r="B35" s="65"/>
      <c r="C35" s="65"/>
      <c r="D35" s="65"/>
      <c r="E35" s="68"/>
      <c r="F35" s="68"/>
      <c r="G35" s="68"/>
      <c r="H35" s="66"/>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row>
    <row r="36" spans="1:245" ht="19.5" customHeight="1">
      <c r="A36" s="69"/>
      <c r="B36" s="69"/>
      <c r="C36" s="69"/>
      <c r="D36" s="69"/>
      <c r="E36" s="70"/>
      <c r="F36" s="70"/>
      <c r="G36" s="70"/>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row>
    <row r="37" spans="1:245" ht="19.5" customHeight="1">
      <c r="A37" s="71"/>
      <c r="B37" s="71"/>
      <c r="C37" s="71"/>
      <c r="D37" s="71"/>
      <c r="E37" s="71"/>
      <c r="F37" s="71"/>
      <c r="G37" s="71"/>
      <c r="H37" s="72"/>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row>
    <row r="38" spans="1:245" ht="19.5" customHeight="1">
      <c r="A38" s="69"/>
      <c r="B38" s="69"/>
      <c r="C38" s="69"/>
      <c r="D38" s="69"/>
      <c r="E38" s="69"/>
      <c r="F38" s="69"/>
      <c r="G38" s="69"/>
      <c r="H38" s="72"/>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row>
    <row r="39" spans="1:245" ht="19.5" customHeight="1">
      <c r="A39" s="73"/>
      <c r="B39" s="73"/>
      <c r="C39" s="73"/>
      <c r="D39" s="73"/>
      <c r="E39" s="73"/>
      <c r="F39" s="69"/>
      <c r="G39" s="69"/>
      <c r="H39" s="72"/>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row>
    <row r="40" spans="1:245" ht="19.5" customHeight="1">
      <c r="A40" s="73"/>
      <c r="B40" s="73"/>
      <c r="C40" s="73"/>
      <c r="D40" s="73"/>
      <c r="E40" s="73"/>
      <c r="F40" s="69"/>
      <c r="G40" s="69"/>
      <c r="H40" s="72"/>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row>
    <row r="41" spans="1:245" ht="19.5" customHeight="1">
      <c r="A41" s="73"/>
      <c r="B41" s="73"/>
      <c r="C41" s="73"/>
      <c r="D41" s="73"/>
      <c r="E41" s="73"/>
      <c r="F41" s="69"/>
      <c r="G41" s="69"/>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row>
    <row r="42" spans="1:245" ht="19.5" customHeight="1">
      <c r="A42" s="73"/>
      <c r="B42" s="73"/>
      <c r="C42" s="73"/>
      <c r="D42" s="73"/>
      <c r="E42" s="73"/>
      <c r="F42" s="69"/>
      <c r="G42" s="69"/>
      <c r="H42" s="72"/>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row>
    <row r="43" spans="1:245" ht="19.5" customHeight="1">
      <c r="A43" s="73"/>
      <c r="B43" s="73"/>
      <c r="C43" s="73"/>
      <c r="D43" s="73"/>
      <c r="E43" s="73"/>
      <c r="F43" s="69"/>
      <c r="G43" s="69"/>
      <c r="H43" s="72"/>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row>
    <row r="44" spans="1:245" ht="19.5" customHeight="1">
      <c r="A44" s="73"/>
      <c r="B44" s="73"/>
      <c r="C44" s="73"/>
      <c r="D44" s="73"/>
      <c r="E44" s="73"/>
      <c r="F44" s="69"/>
      <c r="G44" s="69"/>
      <c r="H44" s="72"/>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row>
    <row r="45" spans="1:245" ht="19.5" customHeight="1">
      <c r="A45" s="73"/>
      <c r="B45" s="73"/>
      <c r="C45" s="73"/>
      <c r="D45" s="73"/>
      <c r="E45" s="73"/>
      <c r="F45" s="69"/>
      <c r="G45" s="69"/>
      <c r="H45" s="72"/>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row>
    <row r="46" spans="1:245" ht="19.5" customHeight="1">
      <c r="A46" s="73"/>
      <c r="B46" s="73"/>
      <c r="C46" s="73"/>
      <c r="D46" s="73"/>
      <c r="E46" s="73"/>
      <c r="F46" s="69"/>
      <c r="G46" s="69"/>
      <c r="H46" s="72"/>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row>
    <row r="47" spans="1:245" ht="19.5" customHeight="1">
      <c r="A47" s="73"/>
      <c r="B47" s="73"/>
      <c r="C47" s="73"/>
      <c r="D47" s="73"/>
      <c r="E47" s="73"/>
      <c r="F47" s="69"/>
      <c r="G47" s="69"/>
      <c r="H47" s="72"/>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row>
    <row r="48" spans="1:245" ht="19.5" customHeight="1">
      <c r="A48" s="73"/>
      <c r="B48" s="73"/>
      <c r="C48" s="73"/>
      <c r="D48" s="73"/>
      <c r="E48" s="73"/>
      <c r="F48" s="69"/>
      <c r="G48" s="69"/>
      <c r="H48" s="72"/>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scale="91"/>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18"/>
  <sheetViews>
    <sheetView tabSelected="1" zoomScaleSheetLayoutView="100" workbookViewId="0" topLeftCell="A7">
      <selection activeCell="J13" sqref="J13"/>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460</v>
      </c>
      <c r="B1" s="2"/>
      <c r="C1" s="2"/>
      <c r="D1" s="2"/>
      <c r="E1" s="2"/>
    </row>
    <row r="2" spans="1:5" s="1" customFormat="1" ht="15" customHeight="1">
      <c r="A2" s="3"/>
      <c r="B2" s="3"/>
      <c r="C2" s="3"/>
      <c r="D2" s="4" t="s">
        <v>461</v>
      </c>
      <c r="E2" s="5"/>
    </row>
    <row r="3" spans="1:5" s="1" customFormat="1" ht="21.75" customHeight="1">
      <c r="A3" s="6" t="s">
        <v>462</v>
      </c>
      <c r="B3" s="6"/>
      <c r="C3" s="7"/>
      <c r="D3" s="8" t="s">
        <v>436</v>
      </c>
      <c r="E3" s="9"/>
    </row>
    <row r="4" spans="1:5" s="1" customFormat="1" ht="21.75" customHeight="1">
      <c r="A4" s="10" t="s">
        <v>463</v>
      </c>
      <c r="B4" s="10"/>
      <c r="C4" s="11"/>
      <c r="D4" s="12" t="s">
        <v>0</v>
      </c>
      <c r="E4" s="13"/>
    </row>
    <row r="5" spans="1:5" s="1" customFormat="1" ht="21.75" customHeight="1">
      <c r="A5" s="14" t="s">
        <v>464</v>
      </c>
      <c r="B5" s="14"/>
      <c r="C5" s="14"/>
      <c r="D5" s="23" t="s">
        <v>465</v>
      </c>
      <c r="E5" s="16">
        <v>40</v>
      </c>
    </row>
    <row r="6" spans="1:5" s="1" customFormat="1" ht="21.75" customHeight="1">
      <c r="A6" s="14"/>
      <c r="B6" s="14"/>
      <c r="C6" s="14"/>
      <c r="D6" s="24" t="s">
        <v>466</v>
      </c>
      <c r="E6" s="16">
        <v>40</v>
      </c>
    </row>
    <row r="7" spans="1:5" s="1" customFormat="1" ht="21.75" customHeight="1">
      <c r="A7" s="14"/>
      <c r="B7" s="25"/>
      <c r="C7" s="25"/>
      <c r="D7" s="26" t="s">
        <v>467</v>
      </c>
      <c r="E7" s="27">
        <v>0</v>
      </c>
    </row>
    <row r="8" spans="1:5" s="1" customFormat="1" ht="24" customHeight="1">
      <c r="A8" s="28" t="s">
        <v>468</v>
      </c>
      <c r="B8" s="29" t="s">
        <v>469</v>
      </c>
      <c r="C8" s="29"/>
      <c r="D8" s="29"/>
      <c r="E8" s="29"/>
    </row>
    <row r="9" spans="1:5" s="1" customFormat="1" ht="51" customHeight="1">
      <c r="A9" s="30"/>
      <c r="B9" s="19" t="s">
        <v>470</v>
      </c>
      <c r="C9" s="19"/>
      <c r="D9" s="19"/>
      <c r="E9" s="19"/>
    </row>
    <row r="10" spans="1:5" s="1" customFormat="1" ht="30" customHeight="1">
      <c r="A10" s="20" t="s">
        <v>471</v>
      </c>
      <c r="B10" s="31" t="s">
        <v>472</v>
      </c>
      <c r="C10" s="32" t="s">
        <v>473</v>
      </c>
      <c r="D10" s="33" t="s">
        <v>474</v>
      </c>
      <c r="E10" s="34" t="s">
        <v>475</v>
      </c>
    </row>
    <row r="11" spans="1:5" s="1" customFormat="1" ht="37.5" customHeight="1">
      <c r="A11" s="20"/>
      <c r="B11" s="35" t="s">
        <v>476</v>
      </c>
      <c r="C11" s="35" t="s">
        <v>477</v>
      </c>
      <c r="D11" s="22" t="s">
        <v>478</v>
      </c>
      <c r="E11" s="22" t="s">
        <v>479</v>
      </c>
    </row>
    <row r="12" spans="1:5" s="1" customFormat="1" ht="37.5" customHeight="1">
      <c r="A12" s="20"/>
      <c r="B12" s="35"/>
      <c r="C12" s="35"/>
      <c r="D12" s="22" t="s">
        <v>480</v>
      </c>
      <c r="E12" s="22" t="s">
        <v>481</v>
      </c>
    </row>
    <row r="13" spans="1:5" s="1" customFormat="1" ht="37.5" customHeight="1">
      <c r="A13" s="20"/>
      <c r="B13" s="35"/>
      <c r="C13" s="35"/>
      <c r="D13" s="22" t="s">
        <v>482</v>
      </c>
      <c r="E13" s="22" t="s">
        <v>483</v>
      </c>
    </row>
    <row r="14" spans="1:5" s="1" customFormat="1" ht="52.5" customHeight="1">
      <c r="A14" s="20"/>
      <c r="B14" s="35"/>
      <c r="C14" s="36" t="s">
        <v>484</v>
      </c>
      <c r="D14" s="22" t="s">
        <v>485</v>
      </c>
      <c r="E14" s="22" t="s">
        <v>486</v>
      </c>
    </row>
    <row r="15" spans="1:5" s="1" customFormat="1" ht="18" customHeight="1">
      <c r="A15" s="20"/>
      <c r="B15" s="35"/>
      <c r="C15" s="36" t="s">
        <v>487</v>
      </c>
      <c r="D15" s="22" t="s">
        <v>488</v>
      </c>
      <c r="E15" s="22" t="s">
        <v>489</v>
      </c>
    </row>
    <row r="16" spans="1:5" s="1" customFormat="1" ht="27.75" customHeight="1">
      <c r="A16" s="20"/>
      <c r="B16" s="35"/>
      <c r="C16" s="36" t="s">
        <v>490</v>
      </c>
      <c r="D16" s="22" t="s">
        <v>491</v>
      </c>
      <c r="E16" s="22" t="s">
        <v>492</v>
      </c>
    </row>
    <row r="17" spans="1:5" s="1" customFormat="1" ht="60.75" customHeight="1">
      <c r="A17" s="20"/>
      <c r="B17" s="36" t="s">
        <v>493</v>
      </c>
      <c r="C17" s="36" t="s">
        <v>494</v>
      </c>
      <c r="D17" s="22" t="s">
        <v>485</v>
      </c>
      <c r="E17" s="22" t="s">
        <v>495</v>
      </c>
    </row>
    <row r="18" spans="1:5" s="1" customFormat="1" ht="33" customHeight="1">
      <c r="A18" s="20"/>
      <c r="B18" s="36" t="s">
        <v>496</v>
      </c>
      <c r="C18" s="36" t="s">
        <v>497</v>
      </c>
      <c r="D18" s="22" t="s">
        <v>498</v>
      </c>
      <c r="E18" s="22" t="s">
        <v>499</v>
      </c>
    </row>
  </sheetData>
  <sheetProtection/>
  <mergeCells count="9">
    <mergeCell ref="A3:C3"/>
    <mergeCell ref="A4:C4"/>
    <mergeCell ref="B8:E8"/>
    <mergeCell ref="B9:E9"/>
    <mergeCell ref="A8:A9"/>
    <mergeCell ref="A10:A18"/>
    <mergeCell ref="B11:B16"/>
    <mergeCell ref="C11:C13"/>
    <mergeCell ref="A5:C7"/>
  </mergeCells>
  <printOptions/>
  <pageMargins left="0.75" right="0.75" top="1" bottom="1" header="0.51" footer="0.51"/>
  <pageSetup fitToHeight="1" fitToWidth="1" horizontalDpi="600" verticalDpi="600" orientation="portrait" paperSize="9" scale="79"/>
</worksheet>
</file>

<file path=xl/worksheets/sheet15.xml><?xml version="1.0" encoding="utf-8"?>
<worksheet xmlns="http://schemas.openxmlformats.org/spreadsheetml/2006/main" xmlns:r="http://schemas.openxmlformats.org/officeDocument/2006/relationships">
  <sheetPr>
    <pageSetUpPr fitToPage="1"/>
  </sheetPr>
  <dimension ref="A1:E18"/>
  <sheetViews>
    <sheetView zoomScaleSheetLayoutView="100" workbookViewId="0" topLeftCell="A16">
      <selection activeCell="I9" sqref="I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500</v>
      </c>
      <c r="B1" s="2"/>
      <c r="C1" s="2"/>
      <c r="D1" s="2"/>
      <c r="E1" s="2"/>
    </row>
    <row r="2" spans="1:5" s="1" customFormat="1" ht="15" customHeight="1">
      <c r="A2" s="3"/>
      <c r="B2" s="3"/>
      <c r="C2" s="3"/>
      <c r="D2" s="4" t="s">
        <v>461</v>
      </c>
      <c r="E2" s="5"/>
    </row>
    <row r="3" spans="1:5" s="1" customFormat="1" ht="24" customHeight="1">
      <c r="A3" s="6" t="s">
        <v>462</v>
      </c>
      <c r="B3" s="6"/>
      <c r="C3" s="7"/>
      <c r="D3" s="8" t="s">
        <v>437</v>
      </c>
      <c r="E3" s="9"/>
    </row>
    <row r="4" spans="1:5" s="1" customFormat="1" ht="24" customHeight="1">
      <c r="A4" s="10" t="s">
        <v>463</v>
      </c>
      <c r="B4" s="10"/>
      <c r="C4" s="11"/>
      <c r="D4" s="12" t="s">
        <v>0</v>
      </c>
      <c r="E4" s="13"/>
    </row>
    <row r="5" spans="1:5" s="1" customFormat="1" ht="24" customHeight="1">
      <c r="A5" s="14" t="s">
        <v>464</v>
      </c>
      <c r="B5" s="14"/>
      <c r="C5" s="14"/>
      <c r="D5" s="15" t="s">
        <v>465</v>
      </c>
      <c r="E5" s="16">
        <v>16</v>
      </c>
    </row>
    <row r="6" spans="1:5" s="1" customFormat="1" ht="24" customHeight="1">
      <c r="A6" s="14"/>
      <c r="B6" s="14"/>
      <c r="C6" s="14"/>
      <c r="D6" s="15" t="s">
        <v>501</v>
      </c>
      <c r="E6" s="16">
        <v>16</v>
      </c>
    </row>
    <row r="7" spans="1:5" s="1" customFormat="1" ht="24" customHeight="1">
      <c r="A7" s="14"/>
      <c r="B7" s="14"/>
      <c r="C7" s="14"/>
      <c r="D7" s="15" t="s">
        <v>467</v>
      </c>
      <c r="E7" s="16">
        <v>0</v>
      </c>
    </row>
    <row r="8" spans="1:5" s="1" customFormat="1" ht="24" customHeight="1">
      <c r="A8" s="17" t="s">
        <v>468</v>
      </c>
      <c r="B8" s="18" t="s">
        <v>469</v>
      </c>
      <c r="C8" s="18"/>
      <c r="D8" s="18"/>
      <c r="E8" s="18"/>
    </row>
    <row r="9" spans="1:5" s="1" customFormat="1" ht="57" customHeight="1">
      <c r="A9" s="17"/>
      <c r="B9" s="19" t="s">
        <v>502</v>
      </c>
      <c r="C9" s="19"/>
      <c r="D9" s="19"/>
      <c r="E9" s="19"/>
    </row>
    <row r="10" spans="1:5" s="1" customFormat="1" ht="30" customHeight="1">
      <c r="A10" s="20" t="s">
        <v>471</v>
      </c>
      <c r="B10" s="6" t="s">
        <v>472</v>
      </c>
      <c r="C10" s="6" t="s">
        <v>473</v>
      </c>
      <c r="D10" s="21" t="s">
        <v>474</v>
      </c>
      <c r="E10" s="21" t="s">
        <v>475</v>
      </c>
    </row>
    <row r="11" spans="1:5" s="1" customFormat="1" ht="51" customHeight="1">
      <c r="A11" s="20"/>
      <c r="B11" s="20" t="s">
        <v>476</v>
      </c>
      <c r="C11" s="20" t="s">
        <v>477</v>
      </c>
      <c r="D11" s="22" t="s">
        <v>503</v>
      </c>
      <c r="E11" s="22" t="s">
        <v>504</v>
      </c>
    </row>
    <row r="12" spans="1:5" s="1" customFormat="1" ht="51" customHeight="1">
      <c r="A12" s="20"/>
      <c r="B12" s="20"/>
      <c r="C12" s="20"/>
      <c r="D12" s="22" t="s">
        <v>505</v>
      </c>
      <c r="E12" s="22" t="s">
        <v>506</v>
      </c>
    </row>
    <row r="13" spans="1:5" s="1" customFormat="1" ht="51" customHeight="1">
      <c r="A13" s="20"/>
      <c r="B13" s="20"/>
      <c r="C13" s="20"/>
      <c r="D13" s="22" t="s">
        <v>482</v>
      </c>
      <c r="E13" s="22" t="s">
        <v>507</v>
      </c>
    </row>
    <row r="14" spans="1:5" s="1" customFormat="1" ht="51" customHeight="1">
      <c r="A14" s="20"/>
      <c r="B14" s="20"/>
      <c r="C14" s="20" t="s">
        <v>484</v>
      </c>
      <c r="D14" s="22" t="s">
        <v>503</v>
      </c>
      <c r="E14" s="22" t="s">
        <v>508</v>
      </c>
    </row>
    <row r="15" spans="1:5" s="1" customFormat="1" ht="51" customHeight="1">
      <c r="A15" s="20"/>
      <c r="B15" s="20"/>
      <c r="C15" s="20" t="s">
        <v>487</v>
      </c>
      <c r="D15" s="22" t="s">
        <v>488</v>
      </c>
      <c r="E15" s="22" t="s">
        <v>489</v>
      </c>
    </row>
    <row r="16" spans="1:5" s="1" customFormat="1" ht="51" customHeight="1">
      <c r="A16" s="20"/>
      <c r="B16" s="20"/>
      <c r="C16" s="20" t="s">
        <v>490</v>
      </c>
      <c r="D16" s="22" t="s">
        <v>509</v>
      </c>
      <c r="E16" s="22" t="s">
        <v>510</v>
      </c>
    </row>
    <row r="17" spans="1:5" s="1" customFormat="1" ht="51" customHeight="1">
      <c r="A17" s="20"/>
      <c r="B17" s="20" t="s">
        <v>493</v>
      </c>
      <c r="C17" s="20" t="s">
        <v>511</v>
      </c>
      <c r="D17" s="22" t="s">
        <v>503</v>
      </c>
      <c r="E17" s="22" t="s">
        <v>504</v>
      </c>
    </row>
    <row r="18" spans="1:5" s="1" customFormat="1" ht="51" customHeight="1">
      <c r="A18" s="20"/>
      <c r="B18" s="20" t="s">
        <v>496</v>
      </c>
      <c r="C18" s="20" t="s">
        <v>497</v>
      </c>
      <c r="D18" s="22" t="s">
        <v>512</v>
      </c>
      <c r="E18" s="22" t="s">
        <v>499</v>
      </c>
    </row>
  </sheetData>
  <sheetProtection/>
  <mergeCells count="8">
    <mergeCell ref="A3:C3"/>
    <mergeCell ref="A4:C4"/>
    <mergeCell ref="B9:E9"/>
    <mergeCell ref="A8:A9"/>
    <mergeCell ref="A10:A18"/>
    <mergeCell ref="B11:B16"/>
    <mergeCell ref="C11:C13"/>
    <mergeCell ref="A5:C7"/>
  </mergeCells>
  <printOptions/>
  <pageMargins left="0.75" right="0.75" top="1" bottom="1" header="0.51" footer="0.51"/>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IV65536"/>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26"/>
      <c r="B1" s="126"/>
      <c r="C1" s="126"/>
      <c r="D1" s="76" t="s">
        <v>3</v>
      </c>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20.25" customHeight="1">
      <c r="A2" s="39" t="s">
        <v>4</v>
      </c>
      <c r="B2" s="39"/>
      <c r="C2" s="39"/>
      <c r="D2" s="39"/>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1" ht="20.25" customHeight="1">
      <c r="A3" s="152" t="s">
        <v>5</v>
      </c>
      <c r="B3" s="152"/>
      <c r="C3" s="74"/>
      <c r="D3" s="42" t="s">
        <v>6</v>
      </c>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1" ht="20.25" customHeight="1">
      <c r="A4" s="153" t="s">
        <v>7</v>
      </c>
      <c r="B4" s="153"/>
      <c r="C4" s="153" t="s">
        <v>8</v>
      </c>
      <c r="D4" s="153"/>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1" ht="20.25" customHeight="1">
      <c r="A5" s="154" t="s">
        <v>9</v>
      </c>
      <c r="B5" s="154" t="s">
        <v>10</v>
      </c>
      <c r="C5" s="154" t="s">
        <v>9</v>
      </c>
      <c r="D5" s="156" t="s">
        <v>10</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row>
    <row r="6" spans="1:31" ht="20.25" customHeight="1">
      <c r="A6" s="165" t="s">
        <v>11</v>
      </c>
      <c r="B6" s="102">
        <v>11799595</v>
      </c>
      <c r="C6" s="165" t="s">
        <v>12</v>
      </c>
      <c r="D6" s="102"/>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row>
    <row r="7" spans="1:31" ht="20.25" customHeight="1">
      <c r="A7" s="165" t="s">
        <v>13</v>
      </c>
      <c r="B7" s="102"/>
      <c r="C7" s="165" t="s">
        <v>14</v>
      </c>
      <c r="D7" s="102"/>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row>
    <row r="8" spans="1:31" ht="20.25" customHeight="1">
      <c r="A8" s="165" t="s">
        <v>15</v>
      </c>
      <c r="B8" s="102"/>
      <c r="C8" s="165" t="s">
        <v>16</v>
      </c>
      <c r="D8" s="102"/>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1:31" ht="20.25" customHeight="1">
      <c r="A9" s="165" t="s">
        <v>17</v>
      </c>
      <c r="B9" s="102"/>
      <c r="C9" s="165" t="s">
        <v>18</v>
      </c>
      <c r="D9" s="102"/>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row>
    <row r="10" spans="1:31" ht="20.25" customHeight="1">
      <c r="A10" s="165" t="s">
        <v>19</v>
      </c>
      <c r="B10" s="102"/>
      <c r="C10" s="165" t="s">
        <v>20</v>
      </c>
      <c r="D10" s="102"/>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row>
    <row r="11" spans="1:31" ht="20.25" customHeight="1">
      <c r="A11" s="165" t="s">
        <v>21</v>
      </c>
      <c r="B11" s="102"/>
      <c r="C11" s="165" t="s">
        <v>22</v>
      </c>
      <c r="D11" s="102"/>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row>
    <row r="12" spans="1:31" ht="20.25" customHeight="1">
      <c r="A12" s="165"/>
      <c r="B12" s="102"/>
      <c r="C12" s="165" t="s">
        <v>23</v>
      </c>
      <c r="D12" s="102"/>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row>
    <row r="13" spans="1:31" ht="20.25" customHeight="1">
      <c r="A13" s="163"/>
      <c r="B13" s="102"/>
      <c r="C13" s="165" t="s">
        <v>24</v>
      </c>
      <c r="D13" s="102">
        <v>10975440</v>
      </c>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row>
    <row r="14" spans="1:31" ht="20.25" customHeight="1">
      <c r="A14" s="163"/>
      <c r="B14" s="102"/>
      <c r="C14" s="165" t="s">
        <v>25</v>
      </c>
      <c r="D14" s="102"/>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row>
    <row r="15" spans="1:31" ht="20.25" customHeight="1">
      <c r="A15" s="163"/>
      <c r="B15" s="102"/>
      <c r="C15" s="165" t="s">
        <v>26</v>
      </c>
      <c r="D15" s="102"/>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row>
    <row r="16" spans="1:31" ht="20.25" customHeight="1">
      <c r="A16" s="163"/>
      <c r="B16" s="102"/>
      <c r="C16" s="165" t="s">
        <v>27</v>
      </c>
      <c r="D16" s="102"/>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row>
    <row r="17" spans="1:31" ht="20.25" customHeight="1">
      <c r="A17" s="163"/>
      <c r="B17" s="102"/>
      <c r="C17" s="165" t="s">
        <v>28</v>
      </c>
      <c r="D17" s="102"/>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row r="18" spans="1:31" ht="20.25" customHeight="1">
      <c r="A18" s="163"/>
      <c r="B18" s="102"/>
      <c r="C18" s="165" t="s">
        <v>29</v>
      </c>
      <c r="D18" s="102"/>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row>
    <row r="19" spans="1:31" ht="20.25" customHeight="1">
      <c r="A19" s="163"/>
      <c r="B19" s="102"/>
      <c r="C19" s="165" t="s">
        <v>30</v>
      </c>
      <c r="D19" s="102"/>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row>
    <row r="20" spans="1:31" ht="20.25" customHeight="1">
      <c r="A20" s="163"/>
      <c r="B20" s="102"/>
      <c r="C20" s="165" t="s">
        <v>31</v>
      </c>
      <c r="D20" s="102"/>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row>
    <row r="21" spans="1:31" ht="20.25" customHeight="1">
      <c r="A21" s="163"/>
      <c r="B21" s="102"/>
      <c r="C21" s="165" t="s">
        <v>32</v>
      </c>
      <c r="D21" s="102"/>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row>
    <row r="22" spans="1:31" ht="20.25" customHeight="1">
      <c r="A22" s="163"/>
      <c r="B22" s="102"/>
      <c r="C22" s="165" t="s">
        <v>33</v>
      </c>
      <c r="D22" s="102"/>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row>
    <row r="23" spans="1:31" ht="20.25" customHeight="1">
      <c r="A23" s="163"/>
      <c r="B23" s="102"/>
      <c r="C23" s="165" t="s">
        <v>34</v>
      </c>
      <c r="D23" s="102"/>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row>
    <row r="24" spans="1:31" ht="20.25" customHeight="1">
      <c r="A24" s="163"/>
      <c r="B24" s="102"/>
      <c r="C24" s="165" t="s">
        <v>35</v>
      </c>
      <c r="D24" s="102"/>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row>
    <row r="25" spans="1:31" ht="20.25" customHeight="1">
      <c r="A25" s="163"/>
      <c r="B25" s="102"/>
      <c r="C25" s="165" t="s">
        <v>36</v>
      </c>
      <c r="D25" s="102">
        <v>824155</v>
      </c>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row>
    <row r="26" spans="1:31" ht="20.25" customHeight="1">
      <c r="A26" s="165"/>
      <c r="B26" s="102"/>
      <c r="C26" s="165" t="s">
        <v>37</v>
      </c>
      <c r="D26" s="102"/>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1:31" ht="20.25" customHeight="1">
      <c r="A27" s="165"/>
      <c r="B27" s="102"/>
      <c r="C27" s="165" t="s">
        <v>38</v>
      </c>
      <c r="D27" s="102"/>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row>
    <row r="28" spans="1:31" ht="20.25" customHeight="1">
      <c r="A28" s="165"/>
      <c r="B28" s="102"/>
      <c r="C28" s="165" t="s">
        <v>39</v>
      </c>
      <c r="D28" s="102"/>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row>
    <row r="29" spans="1:31" ht="20.25" customHeight="1">
      <c r="A29" s="165"/>
      <c r="B29" s="102"/>
      <c r="C29" s="165" t="s">
        <v>40</v>
      </c>
      <c r="D29" s="102"/>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row>
    <row r="30" spans="1:31" ht="20.25" customHeight="1">
      <c r="A30" s="165"/>
      <c r="B30" s="102"/>
      <c r="C30" s="165" t="s">
        <v>41</v>
      </c>
      <c r="D30" s="102"/>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row>
    <row r="31" spans="1:31" ht="20.25" customHeight="1">
      <c r="A31" s="165"/>
      <c r="B31" s="102"/>
      <c r="C31" s="165" t="s">
        <v>42</v>
      </c>
      <c r="D31" s="102"/>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row>
    <row r="32" spans="1:31" ht="20.25" customHeight="1">
      <c r="A32" s="165"/>
      <c r="B32" s="102"/>
      <c r="C32" s="165" t="s">
        <v>43</v>
      </c>
      <c r="D32" s="102"/>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row>
    <row r="33" spans="1:31" ht="20.25" customHeight="1">
      <c r="A33" s="165"/>
      <c r="B33" s="102"/>
      <c r="C33" s="165" t="s">
        <v>44</v>
      </c>
      <c r="D33" s="102"/>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row>
    <row r="34" spans="1:31" ht="20.25" customHeight="1">
      <c r="A34" s="165"/>
      <c r="B34" s="102"/>
      <c r="C34" s="165"/>
      <c r="D34" s="167"/>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spans="1:31" ht="20.25" customHeight="1">
      <c r="A35" s="154" t="s">
        <v>45</v>
      </c>
      <c r="B35" s="167">
        <f>SUM(B6:B33)</f>
        <v>11799595</v>
      </c>
      <c r="C35" s="154" t="s">
        <v>46</v>
      </c>
      <c r="D35" s="167">
        <f>SUM(D6:D33)</f>
        <v>11799595</v>
      </c>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row>
    <row r="36" spans="1:31" ht="20.25" customHeight="1">
      <c r="A36" s="165" t="s">
        <v>47</v>
      </c>
      <c r="B36" s="102"/>
      <c r="C36" s="165" t="s">
        <v>48</v>
      </c>
      <c r="D36" s="102">
        <v>0</v>
      </c>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row>
    <row r="37" spans="1:31" ht="20.25" customHeight="1">
      <c r="A37" s="165" t="s">
        <v>49</v>
      </c>
      <c r="B37" s="102">
        <v>0</v>
      </c>
      <c r="C37" s="165" t="s">
        <v>50</v>
      </c>
      <c r="D37" s="102">
        <v>0</v>
      </c>
      <c r="E37" s="174"/>
      <c r="F37" s="174"/>
      <c r="G37" s="219" t="s">
        <v>51</v>
      </c>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row>
    <row r="38" spans="1:31" ht="20.25" customHeight="1">
      <c r="A38" s="165"/>
      <c r="B38" s="102"/>
      <c r="C38" s="165" t="s">
        <v>52</v>
      </c>
      <c r="D38" s="102">
        <v>0</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row>
    <row r="39" spans="1:31" ht="20.25" customHeight="1">
      <c r="A39" s="165"/>
      <c r="B39" s="169"/>
      <c r="C39" s="165"/>
      <c r="D39" s="167"/>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row>
    <row r="40" spans="1:31" ht="20.25" customHeight="1">
      <c r="A40" s="154" t="s">
        <v>53</v>
      </c>
      <c r="B40" s="169">
        <f>SUM(B35:B37)</f>
        <v>11799595</v>
      </c>
      <c r="C40" s="154" t="s">
        <v>54</v>
      </c>
      <c r="D40" s="167">
        <f>SUM(D35,D36,D38)</f>
        <v>11799595</v>
      </c>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row>
    <row r="41" spans="1:31" ht="20.25" customHeight="1">
      <c r="A41" s="171"/>
      <c r="B41" s="172"/>
      <c r="C41" s="173"/>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62"/>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4"/>
  <sheetViews>
    <sheetView showGridLines="0" showZeros="0" workbookViewId="0" topLeftCell="A1">
      <selection activeCell="A1" sqref="A1:IV65536"/>
    </sheetView>
  </sheetViews>
  <sheetFormatPr defaultColWidth="9.16015625" defaultRowHeight="12.75" customHeight="1"/>
  <cols>
    <col min="1" max="1" width="4.83203125" style="0" customWidth="1"/>
    <col min="2" max="3" width="3.6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7"/>
      <c r="B1" s="37"/>
      <c r="C1" s="37"/>
      <c r="D1" s="37"/>
      <c r="E1" s="37"/>
      <c r="F1" s="37"/>
      <c r="G1" s="37"/>
      <c r="H1" s="37"/>
      <c r="I1" s="37"/>
      <c r="J1" s="37"/>
      <c r="K1" s="37"/>
      <c r="L1" s="37"/>
      <c r="M1" s="37"/>
      <c r="N1" s="37"/>
      <c r="O1" s="37"/>
      <c r="P1" s="37"/>
      <c r="Q1" s="37"/>
      <c r="R1" s="37"/>
      <c r="S1" s="126"/>
      <c r="T1" s="134" t="s">
        <v>55</v>
      </c>
    </row>
    <row r="2" spans="1:20" ht="19.5" customHeight="1">
      <c r="A2" s="39" t="s">
        <v>56</v>
      </c>
      <c r="B2" s="39"/>
      <c r="C2" s="39"/>
      <c r="D2" s="39"/>
      <c r="E2" s="39"/>
      <c r="F2" s="39"/>
      <c r="G2" s="39"/>
      <c r="H2" s="39"/>
      <c r="I2" s="39"/>
      <c r="J2" s="39"/>
      <c r="K2" s="39"/>
      <c r="L2" s="39"/>
      <c r="M2" s="39"/>
      <c r="N2" s="39"/>
      <c r="O2" s="39"/>
      <c r="P2" s="39"/>
      <c r="Q2" s="39"/>
      <c r="R2" s="39"/>
      <c r="S2" s="39"/>
      <c r="T2" s="39"/>
    </row>
    <row r="3" spans="1:20" ht="19.5" customHeight="1">
      <c r="A3" s="40" t="s">
        <v>5</v>
      </c>
      <c r="B3" s="40"/>
      <c r="C3" s="40"/>
      <c r="D3" s="40"/>
      <c r="E3" s="40"/>
      <c r="F3" s="77"/>
      <c r="G3" s="77"/>
      <c r="H3" s="77"/>
      <c r="I3" s="77"/>
      <c r="J3" s="77"/>
      <c r="K3" s="77"/>
      <c r="L3" s="77"/>
      <c r="M3" s="77"/>
      <c r="N3" s="77"/>
      <c r="O3" s="77"/>
      <c r="P3" s="77"/>
      <c r="Q3" s="77"/>
      <c r="R3" s="77"/>
      <c r="S3" s="69"/>
      <c r="T3" s="42" t="s">
        <v>6</v>
      </c>
    </row>
    <row r="4" spans="1:20" ht="19.5" customHeight="1">
      <c r="A4" s="43" t="s">
        <v>57</v>
      </c>
      <c r="B4" s="43"/>
      <c r="C4" s="43"/>
      <c r="D4" s="44"/>
      <c r="E4" s="45"/>
      <c r="F4" s="52" t="s">
        <v>58</v>
      </c>
      <c r="G4" s="46" t="s">
        <v>59</v>
      </c>
      <c r="H4" s="52" t="s">
        <v>60</v>
      </c>
      <c r="I4" s="52" t="s">
        <v>61</v>
      </c>
      <c r="J4" s="52" t="s">
        <v>62</v>
      </c>
      <c r="K4" s="52" t="s">
        <v>63</v>
      </c>
      <c r="L4" s="52"/>
      <c r="M4" s="52" t="s">
        <v>64</v>
      </c>
      <c r="N4" s="213" t="s">
        <v>65</v>
      </c>
      <c r="O4" s="213"/>
      <c r="P4" s="213"/>
      <c r="Q4" s="213"/>
      <c r="R4" s="213"/>
      <c r="S4" s="52" t="s">
        <v>66</v>
      </c>
      <c r="T4" s="52" t="s">
        <v>67</v>
      </c>
    </row>
    <row r="5" spans="1:20" ht="19.5" customHeight="1">
      <c r="A5" s="47" t="s">
        <v>68</v>
      </c>
      <c r="B5" s="47"/>
      <c r="C5" s="209"/>
      <c r="D5" s="51" t="s">
        <v>69</v>
      </c>
      <c r="E5" s="51" t="s">
        <v>70</v>
      </c>
      <c r="F5" s="52"/>
      <c r="G5" s="46"/>
      <c r="H5" s="52"/>
      <c r="I5" s="52"/>
      <c r="J5" s="52"/>
      <c r="K5" s="214" t="s">
        <v>71</v>
      </c>
      <c r="L5" s="52" t="s">
        <v>72</v>
      </c>
      <c r="M5" s="52"/>
      <c r="N5" s="52" t="s">
        <v>73</v>
      </c>
      <c r="O5" s="52" t="s">
        <v>74</v>
      </c>
      <c r="P5" s="52" t="s">
        <v>75</v>
      </c>
      <c r="Q5" s="52" t="s">
        <v>76</v>
      </c>
      <c r="R5" s="52" t="s">
        <v>77</v>
      </c>
      <c r="S5" s="52"/>
      <c r="T5" s="52"/>
    </row>
    <row r="6" spans="1:20" ht="30.75" customHeight="1">
      <c r="A6" s="53" t="s">
        <v>78</v>
      </c>
      <c r="B6" s="53" t="s">
        <v>79</v>
      </c>
      <c r="C6" s="54" t="s">
        <v>80</v>
      </c>
      <c r="D6" s="56"/>
      <c r="E6" s="56"/>
      <c r="F6" s="57"/>
      <c r="G6" s="58"/>
      <c r="H6" s="57"/>
      <c r="I6" s="57"/>
      <c r="J6" s="57"/>
      <c r="K6" s="215"/>
      <c r="L6" s="57"/>
      <c r="M6" s="57"/>
      <c r="N6" s="57"/>
      <c r="O6" s="57"/>
      <c r="P6" s="57"/>
      <c r="Q6" s="57"/>
      <c r="R6" s="57"/>
      <c r="S6" s="57"/>
      <c r="T6" s="57"/>
    </row>
    <row r="7" spans="1:20" ht="31.5" customHeight="1">
      <c r="A7" s="59" t="s">
        <v>78</v>
      </c>
      <c r="B7" s="59" t="s">
        <v>79</v>
      </c>
      <c r="C7" s="59" t="s">
        <v>80</v>
      </c>
      <c r="D7" s="59" t="s">
        <v>81</v>
      </c>
      <c r="E7" s="59" t="s">
        <v>70</v>
      </c>
      <c r="F7" s="210" t="s">
        <v>82</v>
      </c>
      <c r="G7" s="211" t="s">
        <v>83</v>
      </c>
      <c r="H7" s="211" t="s">
        <v>84</v>
      </c>
      <c r="I7" s="211" t="s">
        <v>85</v>
      </c>
      <c r="J7" s="216" t="s">
        <v>86</v>
      </c>
      <c r="K7" s="217" t="s">
        <v>87</v>
      </c>
      <c r="L7" s="211" t="s">
        <v>88</v>
      </c>
      <c r="M7" s="216" t="s">
        <v>64</v>
      </c>
      <c r="N7" s="217" t="s">
        <v>65</v>
      </c>
      <c r="O7" s="211" t="s">
        <v>74</v>
      </c>
      <c r="P7" s="211" t="s">
        <v>75</v>
      </c>
      <c r="Q7" s="211" t="s">
        <v>76</v>
      </c>
      <c r="R7" s="216" t="s">
        <v>77</v>
      </c>
      <c r="S7" s="217" t="s">
        <v>89</v>
      </c>
      <c r="T7" s="218" t="s">
        <v>67</v>
      </c>
    </row>
    <row r="8" spans="1:20" ht="19.5" customHeight="1">
      <c r="A8" s="117" t="s">
        <v>90</v>
      </c>
      <c r="B8" s="117" t="s">
        <v>91</v>
      </c>
      <c r="C8" s="117" t="s">
        <v>91</v>
      </c>
      <c r="D8" s="212" t="s">
        <v>92</v>
      </c>
      <c r="E8" s="124" t="s">
        <v>93</v>
      </c>
      <c r="F8" s="102">
        <v>9194696</v>
      </c>
      <c r="G8" s="102"/>
      <c r="H8" s="102">
        <v>9194696</v>
      </c>
      <c r="I8" s="132"/>
      <c r="J8" s="132"/>
      <c r="K8" s="133"/>
      <c r="L8" s="133"/>
      <c r="M8" s="133"/>
      <c r="N8" s="133"/>
      <c r="O8" s="132"/>
      <c r="P8" s="132"/>
      <c r="Q8" s="132"/>
      <c r="R8" s="133"/>
      <c r="S8" s="133"/>
      <c r="T8" s="133"/>
    </row>
    <row r="9" spans="1:20" ht="19.5" customHeight="1">
      <c r="A9" s="117" t="s">
        <v>90</v>
      </c>
      <c r="B9" s="117" t="s">
        <v>91</v>
      </c>
      <c r="C9" s="117" t="s">
        <v>94</v>
      </c>
      <c r="D9" s="212" t="s">
        <v>92</v>
      </c>
      <c r="E9" s="124" t="s">
        <v>95</v>
      </c>
      <c r="F9" s="102">
        <v>560000</v>
      </c>
      <c r="G9" s="102"/>
      <c r="H9" s="102">
        <v>560000</v>
      </c>
      <c r="I9" s="132"/>
      <c r="J9" s="132"/>
      <c r="K9" s="133"/>
      <c r="L9" s="133"/>
      <c r="M9" s="133"/>
      <c r="N9" s="133"/>
      <c r="O9" s="132"/>
      <c r="P9" s="132"/>
      <c r="Q9" s="132"/>
      <c r="R9" s="133"/>
      <c r="S9" s="133"/>
      <c r="T9" s="133"/>
    </row>
    <row r="10" spans="1:20" ht="19.5" customHeight="1">
      <c r="A10" s="117" t="s">
        <v>90</v>
      </c>
      <c r="B10" s="117" t="s">
        <v>96</v>
      </c>
      <c r="C10" s="117" t="s">
        <v>97</v>
      </c>
      <c r="D10" s="212" t="s">
        <v>92</v>
      </c>
      <c r="E10" s="124" t="s">
        <v>98</v>
      </c>
      <c r="F10" s="102">
        <v>307276</v>
      </c>
      <c r="G10" s="102"/>
      <c r="H10" s="102">
        <v>307276</v>
      </c>
      <c r="I10" s="132"/>
      <c r="J10" s="132"/>
      <c r="K10" s="133"/>
      <c r="L10" s="133"/>
      <c r="M10" s="133"/>
      <c r="N10" s="133"/>
      <c r="O10" s="132"/>
      <c r="P10" s="132"/>
      <c r="Q10" s="132"/>
      <c r="R10" s="133"/>
      <c r="S10" s="133"/>
      <c r="T10" s="133"/>
    </row>
    <row r="11" spans="1:20" ht="19.5" customHeight="1">
      <c r="A11" s="117" t="s">
        <v>90</v>
      </c>
      <c r="B11" s="117" t="s">
        <v>96</v>
      </c>
      <c r="C11" s="117" t="s">
        <v>96</v>
      </c>
      <c r="D11" s="212" t="s">
        <v>92</v>
      </c>
      <c r="E11" s="124" t="s">
        <v>99</v>
      </c>
      <c r="F11" s="102">
        <v>913468</v>
      </c>
      <c r="G11" s="102"/>
      <c r="H11" s="102">
        <v>913468</v>
      </c>
      <c r="I11" s="132"/>
      <c r="J11" s="132"/>
      <c r="K11" s="133"/>
      <c r="L11" s="133"/>
      <c r="M11" s="133"/>
      <c r="N11" s="133"/>
      <c r="O11" s="132"/>
      <c r="P11" s="132"/>
      <c r="Q11" s="132"/>
      <c r="R11" s="133"/>
      <c r="S11" s="133"/>
      <c r="T11" s="133"/>
    </row>
    <row r="12" spans="1:20" ht="19.5" customHeight="1">
      <c r="A12" s="117" t="s">
        <v>100</v>
      </c>
      <c r="B12" s="117" t="s">
        <v>101</v>
      </c>
      <c r="C12" s="117" t="s">
        <v>91</v>
      </c>
      <c r="D12" s="212" t="s">
        <v>92</v>
      </c>
      <c r="E12" s="124" t="s">
        <v>102</v>
      </c>
      <c r="F12" s="102">
        <v>824155</v>
      </c>
      <c r="G12" s="102"/>
      <c r="H12" s="102">
        <v>824155</v>
      </c>
      <c r="I12" s="132"/>
      <c r="J12" s="132"/>
      <c r="K12" s="133"/>
      <c r="L12" s="133"/>
      <c r="M12" s="133"/>
      <c r="N12" s="133"/>
      <c r="O12" s="132"/>
      <c r="P12" s="132"/>
      <c r="Q12" s="132"/>
      <c r="R12" s="133"/>
      <c r="S12" s="133"/>
      <c r="T12" s="133"/>
    </row>
    <row r="13" spans="1:20" ht="19.5" customHeight="1">
      <c r="A13" s="73"/>
      <c r="B13" s="73"/>
      <c r="C13" s="73"/>
      <c r="D13" s="73"/>
      <c r="E13" s="73"/>
      <c r="F13" s="73"/>
      <c r="G13" s="73"/>
      <c r="H13" s="73"/>
      <c r="I13" s="69"/>
      <c r="J13" s="69"/>
      <c r="K13" s="73"/>
      <c r="L13" s="73"/>
      <c r="M13" s="73"/>
      <c r="N13" s="73"/>
      <c r="O13" s="69"/>
      <c r="P13" s="69"/>
      <c r="Q13" s="69"/>
      <c r="R13" s="73"/>
      <c r="S13" s="73"/>
      <c r="T13" s="73"/>
    </row>
    <row r="14" spans="1:20" ht="19.5" customHeight="1">
      <c r="A14" s="73"/>
      <c r="B14" s="73"/>
      <c r="C14" s="73"/>
      <c r="D14" s="73"/>
      <c r="E14" s="73"/>
      <c r="F14" s="73"/>
      <c r="G14" s="73"/>
      <c r="H14" s="73"/>
      <c r="I14" s="69"/>
      <c r="J14" s="69"/>
      <c r="K14" s="73"/>
      <c r="L14" s="73"/>
      <c r="M14" s="73"/>
      <c r="N14" s="73"/>
      <c r="O14" s="69"/>
      <c r="P14" s="69"/>
      <c r="Q14" s="69"/>
      <c r="R14" s="73"/>
      <c r="S14" s="73"/>
      <c r="T14" s="73"/>
    </row>
    <row r="15" spans="1:20" ht="19.5" customHeight="1">
      <c r="A15" s="73"/>
      <c r="B15" s="73"/>
      <c r="C15" s="73"/>
      <c r="D15" s="73"/>
      <c r="E15" s="125"/>
      <c r="F15" s="73"/>
      <c r="G15" s="73"/>
      <c r="H15" s="73"/>
      <c r="I15" s="69"/>
      <c r="J15" s="69"/>
      <c r="K15" s="73"/>
      <c r="L15" s="73"/>
      <c r="M15" s="73"/>
      <c r="N15" s="73"/>
      <c r="O15" s="69"/>
      <c r="P15" s="69"/>
      <c r="Q15" s="69"/>
      <c r="R15" s="73"/>
      <c r="S15" s="73"/>
      <c r="T15" s="73"/>
    </row>
    <row r="16" spans="1:20" ht="19.5" customHeight="1">
      <c r="A16" s="73"/>
      <c r="B16" s="73"/>
      <c r="C16" s="73"/>
      <c r="D16" s="73"/>
      <c r="E16" s="125"/>
      <c r="F16" s="73"/>
      <c r="G16" s="73"/>
      <c r="H16" s="73"/>
      <c r="I16" s="69"/>
      <c r="J16" s="69"/>
      <c r="K16" s="73"/>
      <c r="L16" s="73"/>
      <c r="M16" s="73"/>
      <c r="N16" s="73"/>
      <c r="O16" s="69"/>
      <c r="P16" s="69"/>
      <c r="Q16" s="69"/>
      <c r="R16" s="73"/>
      <c r="S16" s="73"/>
      <c r="T16" s="73"/>
    </row>
    <row r="17" spans="1:20" ht="19.5" customHeight="1">
      <c r="A17" s="73"/>
      <c r="B17" s="73"/>
      <c r="C17" s="73"/>
      <c r="D17" s="73"/>
      <c r="E17" s="73"/>
      <c r="F17" s="73"/>
      <c r="G17" s="73"/>
      <c r="H17" s="73"/>
      <c r="I17" s="69"/>
      <c r="J17" s="69"/>
      <c r="K17" s="73"/>
      <c r="L17" s="73"/>
      <c r="M17" s="73"/>
      <c r="N17" s="73"/>
      <c r="O17" s="69"/>
      <c r="P17" s="69"/>
      <c r="Q17" s="69"/>
      <c r="R17" s="73"/>
      <c r="S17" s="73"/>
      <c r="T17" s="73"/>
    </row>
    <row r="18" spans="1:20" ht="19.5" customHeight="1">
      <c r="A18" s="73"/>
      <c r="B18" s="73"/>
      <c r="C18" s="73"/>
      <c r="D18" s="73"/>
      <c r="E18" s="73"/>
      <c r="F18" s="73"/>
      <c r="G18" s="73"/>
      <c r="H18" s="73"/>
      <c r="I18" s="69"/>
      <c r="J18" s="69"/>
      <c r="K18" s="73"/>
      <c r="L18" s="73"/>
      <c r="M18" s="73"/>
      <c r="N18" s="73"/>
      <c r="O18" s="69"/>
      <c r="P18" s="69"/>
      <c r="Q18" s="69"/>
      <c r="R18" s="73"/>
      <c r="S18" s="73"/>
      <c r="T18" s="73"/>
    </row>
    <row r="19" spans="1:20" ht="19.5" customHeight="1">
      <c r="A19" s="73"/>
      <c r="B19" s="73"/>
      <c r="C19" s="73"/>
      <c r="D19" s="73"/>
      <c r="E19" s="73"/>
      <c r="F19" s="73"/>
      <c r="G19" s="73"/>
      <c r="H19" s="73"/>
      <c r="I19" s="69"/>
      <c r="J19" s="69"/>
      <c r="K19" s="73"/>
      <c r="L19" s="73"/>
      <c r="M19" s="73"/>
      <c r="N19" s="73"/>
      <c r="O19" s="69"/>
      <c r="P19" s="69"/>
      <c r="Q19" s="69"/>
      <c r="R19" s="73"/>
      <c r="S19" s="73"/>
      <c r="T19" s="73"/>
    </row>
    <row r="20" spans="1:20" ht="19.5" customHeight="1">
      <c r="A20" s="69"/>
      <c r="B20" s="69"/>
      <c r="C20" s="69"/>
      <c r="D20" s="69"/>
      <c r="E20" s="69"/>
      <c r="F20" s="69"/>
      <c r="G20" s="73"/>
      <c r="H20" s="73"/>
      <c r="I20" s="69"/>
      <c r="J20" s="69"/>
      <c r="K20" s="73"/>
      <c r="L20" s="73"/>
      <c r="M20" s="73"/>
      <c r="N20" s="73"/>
      <c r="O20" s="69"/>
      <c r="P20" s="69"/>
      <c r="Q20" s="69"/>
      <c r="R20" s="73"/>
      <c r="S20" s="73"/>
      <c r="T20" s="73"/>
    </row>
    <row r="21" spans="1:20" ht="19.5" customHeight="1">
      <c r="A21" s="71"/>
      <c r="B21" s="71"/>
      <c r="C21" s="71"/>
      <c r="D21" s="71"/>
      <c r="E21" s="71"/>
      <c r="F21" s="69"/>
      <c r="G21" s="73"/>
      <c r="H21" s="73"/>
      <c r="I21" s="69"/>
      <c r="J21" s="69"/>
      <c r="K21" s="73"/>
      <c r="L21" s="73"/>
      <c r="M21" s="73"/>
      <c r="N21" s="73"/>
      <c r="O21" s="69"/>
      <c r="P21" s="69"/>
      <c r="Q21" s="69"/>
      <c r="R21" s="73"/>
      <c r="S21" s="73"/>
      <c r="T21" s="73"/>
    </row>
    <row r="22" spans="1:20" ht="19.5" customHeight="1">
      <c r="A22" s="126"/>
      <c r="B22" s="126"/>
      <c r="C22" s="126"/>
      <c r="D22" s="126"/>
      <c r="E22" s="126"/>
      <c r="F22" s="126"/>
      <c r="G22" s="127"/>
      <c r="H22" s="127"/>
      <c r="I22" s="126"/>
      <c r="J22" s="126"/>
      <c r="K22" s="127"/>
      <c r="L22" s="127"/>
      <c r="M22" s="127"/>
      <c r="N22" s="127"/>
      <c r="O22" s="126"/>
      <c r="P22" s="126"/>
      <c r="Q22" s="126"/>
      <c r="R22" s="127"/>
      <c r="S22" s="127"/>
      <c r="T22" s="127"/>
    </row>
    <row r="23" spans="1:20" ht="19.5" customHeight="1">
      <c r="A23" s="127"/>
      <c r="B23" s="127"/>
      <c r="C23" s="127"/>
      <c r="D23" s="127"/>
      <c r="E23" s="127"/>
      <c r="F23" s="127"/>
      <c r="G23" s="127"/>
      <c r="H23" s="127"/>
      <c r="I23" s="126"/>
      <c r="J23" s="126"/>
      <c r="K23" s="127"/>
      <c r="L23" s="127"/>
      <c r="M23" s="127"/>
      <c r="N23" s="127"/>
      <c r="O23" s="126"/>
      <c r="P23" s="126"/>
      <c r="Q23" s="126"/>
      <c r="R23" s="127"/>
      <c r="S23" s="127"/>
      <c r="T23" s="127"/>
    </row>
    <row r="24" spans="1:20" ht="19.5" customHeight="1">
      <c r="A24" s="127"/>
      <c r="B24" s="127"/>
      <c r="C24" s="127"/>
      <c r="D24" s="127"/>
      <c r="E24" s="127"/>
      <c r="F24" s="127"/>
      <c r="G24" s="127"/>
      <c r="H24" s="127"/>
      <c r="I24" s="126"/>
      <c r="J24" s="126"/>
      <c r="K24" s="127"/>
      <c r="L24" s="127"/>
      <c r="M24" s="127"/>
      <c r="N24" s="127"/>
      <c r="O24" s="126"/>
      <c r="P24" s="126"/>
      <c r="Q24" s="126"/>
      <c r="R24" s="127"/>
      <c r="S24" s="127"/>
      <c r="T24" s="127"/>
    </row>
    <row r="25" spans="1:20" ht="19.5" customHeight="1">
      <c r="A25" s="127"/>
      <c r="B25" s="127"/>
      <c r="C25" s="127"/>
      <c r="D25" s="127"/>
      <c r="E25" s="127"/>
      <c r="F25" s="127"/>
      <c r="G25" s="127"/>
      <c r="H25" s="127"/>
      <c r="I25" s="126"/>
      <c r="J25" s="126"/>
      <c r="K25" s="127"/>
      <c r="L25" s="127"/>
      <c r="M25" s="127"/>
      <c r="N25" s="127"/>
      <c r="O25" s="126"/>
      <c r="P25" s="126"/>
      <c r="Q25" s="126"/>
      <c r="R25" s="127"/>
      <c r="S25" s="127"/>
      <c r="T25" s="127"/>
    </row>
    <row r="26" spans="1:20" ht="19.5" customHeight="1">
      <c r="A26" s="127"/>
      <c r="B26" s="127"/>
      <c r="C26" s="127"/>
      <c r="D26" s="127"/>
      <c r="E26" s="127"/>
      <c r="F26" s="127"/>
      <c r="G26" s="127"/>
      <c r="H26" s="127"/>
      <c r="I26" s="126"/>
      <c r="J26" s="126"/>
      <c r="K26" s="127"/>
      <c r="L26" s="127"/>
      <c r="M26" s="127"/>
      <c r="N26" s="127"/>
      <c r="O26" s="126"/>
      <c r="P26" s="126"/>
      <c r="Q26" s="126"/>
      <c r="R26" s="127"/>
      <c r="S26" s="127"/>
      <c r="T26" s="127"/>
    </row>
    <row r="27" spans="1:20" ht="19.5" customHeight="1">
      <c r="A27" s="127"/>
      <c r="B27" s="127"/>
      <c r="C27" s="127"/>
      <c r="D27" s="127"/>
      <c r="E27" s="127"/>
      <c r="F27" s="127"/>
      <c r="G27" s="127"/>
      <c r="H27" s="127"/>
      <c r="I27" s="126"/>
      <c r="J27" s="126"/>
      <c r="K27" s="127"/>
      <c r="L27" s="127"/>
      <c r="M27" s="127"/>
      <c r="N27" s="127"/>
      <c r="O27" s="126"/>
      <c r="P27" s="126"/>
      <c r="Q27" s="126"/>
      <c r="R27" s="127"/>
      <c r="S27" s="127"/>
      <c r="T27" s="127"/>
    </row>
    <row r="28" spans="1:20" ht="19.5" customHeight="1">
      <c r="A28" s="127"/>
      <c r="B28" s="127"/>
      <c r="C28" s="127"/>
      <c r="D28" s="127"/>
      <c r="E28" s="127"/>
      <c r="F28" s="127"/>
      <c r="G28" s="127"/>
      <c r="H28" s="127"/>
      <c r="I28" s="126"/>
      <c r="J28" s="126"/>
      <c r="K28" s="127"/>
      <c r="L28" s="127"/>
      <c r="M28" s="127"/>
      <c r="N28" s="127"/>
      <c r="O28" s="126"/>
      <c r="P28" s="126"/>
      <c r="Q28" s="126"/>
      <c r="R28" s="127"/>
      <c r="S28" s="127"/>
      <c r="T28" s="127"/>
    </row>
    <row r="29" spans="1:20" ht="19.5" customHeight="1">
      <c r="A29" s="127"/>
      <c r="B29" s="127"/>
      <c r="C29" s="127"/>
      <c r="D29" s="127"/>
      <c r="E29" s="127"/>
      <c r="F29" s="127"/>
      <c r="G29" s="127"/>
      <c r="H29" s="127"/>
      <c r="I29" s="126"/>
      <c r="J29" s="126"/>
      <c r="K29" s="127"/>
      <c r="L29" s="127"/>
      <c r="M29" s="127"/>
      <c r="N29" s="127"/>
      <c r="O29" s="126"/>
      <c r="P29" s="126"/>
      <c r="Q29" s="126"/>
      <c r="R29" s="127"/>
      <c r="S29" s="127"/>
      <c r="T29" s="127"/>
    </row>
    <row r="30" spans="1:20" ht="19.5" customHeight="1">
      <c r="A30" s="127"/>
      <c r="B30" s="127"/>
      <c r="C30" s="127"/>
      <c r="D30" s="127"/>
      <c r="E30" s="127"/>
      <c r="F30" s="127"/>
      <c r="G30" s="127"/>
      <c r="H30" s="127"/>
      <c r="I30" s="126"/>
      <c r="J30" s="126"/>
      <c r="K30" s="127"/>
      <c r="L30" s="127"/>
      <c r="M30" s="127"/>
      <c r="N30" s="127"/>
      <c r="O30" s="126"/>
      <c r="P30" s="126"/>
      <c r="Q30" s="126"/>
      <c r="R30" s="127"/>
      <c r="S30" s="127"/>
      <c r="T30" s="127"/>
    </row>
    <row r="31" spans="1:20" ht="19.5" customHeight="1">
      <c r="A31" s="127"/>
      <c r="B31" s="127"/>
      <c r="C31" s="127"/>
      <c r="D31" s="127"/>
      <c r="E31" s="127"/>
      <c r="F31" s="127"/>
      <c r="G31" s="127"/>
      <c r="H31" s="127"/>
      <c r="I31" s="126"/>
      <c r="J31" s="126"/>
      <c r="K31" s="127"/>
      <c r="L31" s="127"/>
      <c r="M31" s="127"/>
      <c r="N31" s="127"/>
      <c r="O31" s="126"/>
      <c r="P31" s="126"/>
      <c r="Q31" s="126"/>
      <c r="R31" s="127"/>
      <c r="S31" s="127"/>
      <c r="T31" s="127"/>
    </row>
    <row r="32" spans="1:20" ht="19.5" customHeight="1">
      <c r="A32" s="127"/>
      <c r="B32" s="127"/>
      <c r="C32" s="127"/>
      <c r="D32" s="127"/>
      <c r="E32" s="127"/>
      <c r="F32" s="127"/>
      <c r="G32" s="127"/>
      <c r="H32" s="127"/>
      <c r="I32" s="126"/>
      <c r="J32" s="126"/>
      <c r="K32" s="127"/>
      <c r="L32" s="127"/>
      <c r="M32" s="127"/>
      <c r="N32" s="127"/>
      <c r="O32" s="126"/>
      <c r="P32" s="126"/>
      <c r="Q32" s="126"/>
      <c r="R32" s="127"/>
      <c r="S32" s="127"/>
      <c r="T32" s="127"/>
    </row>
    <row r="33" spans="1:20" ht="19.5" customHeight="1">
      <c r="A33" s="127"/>
      <c r="B33" s="127"/>
      <c r="C33" s="127"/>
      <c r="D33" s="127"/>
      <c r="E33" s="127"/>
      <c r="F33" s="127"/>
      <c r="G33" s="127"/>
      <c r="H33" s="127"/>
      <c r="I33" s="126"/>
      <c r="J33" s="126"/>
      <c r="K33" s="127"/>
      <c r="L33" s="127"/>
      <c r="M33" s="127"/>
      <c r="N33" s="127"/>
      <c r="O33" s="126"/>
      <c r="P33" s="126"/>
      <c r="Q33" s="126"/>
      <c r="R33" s="127"/>
      <c r="S33" s="127"/>
      <c r="T33" s="127"/>
    </row>
    <row r="34" spans="1:20" ht="19.5" customHeight="1">
      <c r="A34" s="127"/>
      <c r="B34" s="127"/>
      <c r="C34" s="127"/>
      <c r="D34" s="127"/>
      <c r="E34" s="127"/>
      <c r="F34" s="127"/>
      <c r="G34" s="127"/>
      <c r="H34" s="127"/>
      <c r="I34" s="126"/>
      <c r="J34" s="126"/>
      <c r="K34" s="127"/>
      <c r="L34" s="127"/>
      <c r="M34" s="127"/>
      <c r="N34" s="127"/>
      <c r="O34" s="126"/>
      <c r="P34" s="126"/>
      <c r="Q34" s="126"/>
      <c r="R34" s="127"/>
      <c r="S34" s="127"/>
      <c r="T34" s="127"/>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scale="6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A1" sqref="A1:IV65536"/>
    </sheetView>
  </sheetViews>
  <sheetFormatPr defaultColWidth="9.16015625" defaultRowHeight="12.75" customHeight="1"/>
  <cols>
    <col min="1" max="1" width="5" style="0" customWidth="1"/>
    <col min="2" max="3" width="3.66015625" style="175" customWidth="1"/>
    <col min="4" max="4" width="10.16015625" style="0" customWidth="1"/>
    <col min="5" max="5" width="50.83203125" style="0" customWidth="1"/>
    <col min="6" max="10" width="14.5" style="0" customWidth="1"/>
    <col min="11" max="12" width="10.66015625" style="0" customWidth="1"/>
  </cols>
  <sheetData>
    <row r="1" spans="1:10" ht="19.5" customHeight="1">
      <c r="A1" s="74"/>
      <c r="B1" s="176"/>
      <c r="C1" s="176"/>
      <c r="D1" s="74"/>
      <c r="E1" s="74"/>
      <c r="F1" s="74"/>
      <c r="G1" s="74"/>
      <c r="H1" s="74"/>
      <c r="I1" s="74"/>
      <c r="J1" s="76" t="s">
        <v>103</v>
      </c>
    </row>
    <row r="2" spans="1:10" ht="19.5" customHeight="1">
      <c r="A2" s="39" t="s">
        <v>104</v>
      </c>
      <c r="B2" s="177"/>
      <c r="C2" s="177"/>
      <c r="D2" s="39"/>
      <c r="E2" s="39"/>
      <c r="F2" s="39"/>
      <c r="G2" s="39"/>
      <c r="H2" s="39"/>
      <c r="I2" s="39"/>
      <c r="J2" s="39"/>
    </row>
    <row r="3" spans="1:12" ht="19.5" customHeight="1">
      <c r="A3" s="152" t="s">
        <v>5</v>
      </c>
      <c r="B3" s="178"/>
      <c r="C3" s="178"/>
      <c r="D3" s="152"/>
      <c r="E3" s="152"/>
      <c r="F3" s="179"/>
      <c r="G3" s="179"/>
      <c r="H3" s="179"/>
      <c r="I3" s="179"/>
      <c r="J3" s="42" t="s">
        <v>6</v>
      </c>
      <c r="K3" s="69"/>
      <c r="L3" s="69"/>
    </row>
    <row r="4" spans="1:12" ht="19.5" customHeight="1">
      <c r="A4" s="180" t="s">
        <v>57</v>
      </c>
      <c r="B4" s="181"/>
      <c r="C4" s="181"/>
      <c r="D4" s="182"/>
      <c r="E4" s="183"/>
      <c r="F4" s="184" t="s">
        <v>58</v>
      </c>
      <c r="G4" s="184" t="s">
        <v>105</v>
      </c>
      <c r="H4" s="185" t="s">
        <v>106</v>
      </c>
      <c r="I4" s="185" t="s">
        <v>107</v>
      </c>
      <c r="J4" s="20" t="s">
        <v>108</v>
      </c>
      <c r="K4" s="69"/>
      <c r="L4" s="69"/>
    </row>
    <row r="5" spans="1:12" ht="19.5" customHeight="1">
      <c r="A5" s="153" t="s">
        <v>68</v>
      </c>
      <c r="B5" s="186"/>
      <c r="C5" s="187"/>
      <c r="D5" s="20" t="s">
        <v>69</v>
      </c>
      <c r="E5" s="188" t="s">
        <v>70</v>
      </c>
      <c r="F5" s="184"/>
      <c r="G5" s="184"/>
      <c r="H5" s="185"/>
      <c r="I5" s="185"/>
      <c r="J5" s="20"/>
      <c r="K5" s="69"/>
      <c r="L5" s="69"/>
    </row>
    <row r="6" spans="1:12" ht="20.25" customHeight="1">
      <c r="A6" s="189" t="s">
        <v>78</v>
      </c>
      <c r="B6" s="190" t="s">
        <v>79</v>
      </c>
      <c r="C6" s="191" t="s">
        <v>80</v>
      </c>
      <c r="D6" s="20"/>
      <c r="E6" s="188"/>
      <c r="F6" s="184"/>
      <c r="G6" s="184"/>
      <c r="H6" s="185"/>
      <c r="I6" s="185"/>
      <c r="J6" s="20"/>
      <c r="K6" s="69"/>
      <c r="L6" s="69"/>
    </row>
    <row r="7" spans="1:12" ht="30" customHeight="1">
      <c r="A7" s="192" t="s">
        <v>78</v>
      </c>
      <c r="B7" s="192" t="s">
        <v>79</v>
      </c>
      <c r="C7" s="192" t="s">
        <v>80</v>
      </c>
      <c r="D7" s="193" t="s">
        <v>81</v>
      </c>
      <c r="E7" s="193" t="s">
        <v>70</v>
      </c>
      <c r="F7" s="194" t="s">
        <v>82</v>
      </c>
      <c r="G7" s="194" t="s">
        <v>105</v>
      </c>
      <c r="H7" s="194" t="s">
        <v>106</v>
      </c>
      <c r="I7" s="194" t="s">
        <v>107</v>
      </c>
      <c r="J7" s="164" t="s">
        <v>108</v>
      </c>
      <c r="K7" s="135"/>
      <c r="L7" s="135"/>
    </row>
    <row r="8" spans="1:12" ht="19.5" customHeight="1">
      <c r="A8" s="195">
        <v>208</v>
      </c>
      <c r="B8" s="196" t="s">
        <v>91</v>
      </c>
      <c r="C8" s="196" t="s">
        <v>91</v>
      </c>
      <c r="D8" s="195">
        <v>503001</v>
      </c>
      <c r="E8" s="124" t="s">
        <v>93</v>
      </c>
      <c r="F8" s="102">
        <v>9194696</v>
      </c>
      <c r="G8" s="102">
        <v>9194696</v>
      </c>
      <c r="H8" s="102">
        <v>0</v>
      </c>
      <c r="I8" s="208"/>
      <c r="J8" s="208"/>
      <c r="K8" s="69"/>
      <c r="L8" s="73"/>
    </row>
    <row r="9" spans="1:12" ht="19.5" customHeight="1">
      <c r="A9" s="195">
        <v>208</v>
      </c>
      <c r="B9" s="197" t="s">
        <v>91</v>
      </c>
      <c r="C9" s="197" t="s">
        <v>94</v>
      </c>
      <c r="D9" s="195">
        <v>503001</v>
      </c>
      <c r="E9" s="124" t="s">
        <v>95</v>
      </c>
      <c r="F9" s="102">
        <v>560000</v>
      </c>
      <c r="G9" s="102">
        <v>0</v>
      </c>
      <c r="H9" s="102">
        <v>560000</v>
      </c>
      <c r="I9" s="149"/>
      <c r="J9" s="149"/>
      <c r="K9" s="73"/>
      <c r="L9" s="73"/>
    </row>
    <row r="10" spans="1:12" ht="19.5" customHeight="1">
      <c r="A10" s="195">
        <v>208</v>
      </c>
      <c r="B10" s="197" t="s">
        <v>96</v>
      </c>
      <c r="C10" s="197" t="s">
        <v>97</v>
      </c>
      <c r="D10" s="195">
        <v>503001</v>
      </c>
      <c r="E10" s="124" t="s">
        <v>98</v>
      </c>
      <c r="F10" s="102">
        <v>307276</v>
      </c>
      <c r="G10" s="102">
        <v>307276</v>
      </c>
      <c r="H10" s="102">
        <v>0</v>
      </c>
      <c r="I10" s="149"/>
      <c r="J10" s="149"/>
      <c r="K10" s="73"/>
      <c r="L10" s="73"/>
    </row>
    <row r="11" spans="1:12" ht="19.5" customHeight="1">
      <c r="A11" s="195">
        <v>208</v>
      </c>
      <c r="B11" s="197" t="s">
        <v>96</v>
      </c>
      <c r="C11" s="197" t="s">
        <v>96</v>
      </c>
      <c r="D11" s="195">
        <v>503001</v>
      </c>
      <c r="E11" s="124" t="s">
        <v>99</v>
      </c>
      <c r="F11" s="102">
        <v>913468</v>
      </c>
      <c r="G11" s="102">
        <v>913468</v>
      </c>
      <c r="H11" s="102">
        <v>0</v>
      </c>
      <c r="I11" s="149"/>
      <c r="J11" s="149"/>
      <c r="K11" s="73"/>
      <c r="L11" s="73"/>
    </row>
    <row r="12" spans="1:12" ht="19.5" customHeight="1">
      <c r="A12" s="198">
        <v>221</v>
      </c>
      <c r="B12" s="197" t="s">
        <v>101</v>
      </c>
      <c r="C12" s="197" t="s">
        <v>91</v>
      </c>
      <c r="D12" s="195">
        <v>503001</v>
      </c>
      <c r="E12" s="124" t="s">
        <v>102</v>
      </c>
      <c r="F12" s="102">
        <v>824155</v>
      </c>
      <c r="G12" s="102">
        <v>824155</v>
      </c>
      <c r="H12" s="102">
        <v>0</v>
      </c>
      <c r="I12" s="149"/>
      <c r="J12" s="149"/>
      <c r="K12" s="73"/>
      <c r="L12" s="73"/>
    </row>
    <row r="13" spans="1:12" ht="19.5" customHeight="1">
      <c r="A13" s="199"/>
      <c r="B13" s="200"/>
      <c r="C13" s="200"/>
      <c r="D13" s="199"/>
      <c r="E13" s="201"/>
      <c r="F13" s="93"/>
      <c r="G13" s="93"/>
      <c r="H13" s="93"/>
      <c r="I13" s="93"/>
      <c r="J13" s="93"/>
      <c r="K13" s="73"/>
      <c r="L13" s="73"/>
    </row>
    <row r="14" spans="1:12" ht="19.5" customHeight="1">
      <c r="A14" s="199"/>
      <c r="B14" s="200"/>
      <c r="C14" s="200"/>
      <c r="D14" s="199"/>
      <c r="E14" s="201"/>
      <c r="F14" s="93"/>
      <c r="G14" s="93"/>
      <c r="H14" s="93"/>
      <c r="I14" s="93"/>
      <c r="J14" s="93"/>
      <c r="K14" s="73"/>
      <c r="L14" s="73"/>
    </row>
    <row r="15" spans="1:12" ht="19.5" customHeight="1">
      <c r="A15" s="199"/>
      <c r="B15" s="200"/>
      <c r="C15" s="200"/>
      <c r="D15" s="199"/>
      <c r="E15" s="201"/>
      <c r="F15" s="93"/>
      <c r="G15" s="93"/>
      <c r="H15" s="93"/>
      <c r="I15" s="93"/>
      <c r="J15" s="93"/>
      <c r="K15" s="73"/>
      <c r="L15" s="73"/>
    </row>
    <row r="16" spans="1:12" ht="19.5" customHeight="1">
      <c r="A16" s="202"/>
      <c r="B16" s="203"/>
      <c r="C16" s="203"/>
      <c r="D16" s="202"/>
      <c r="E16" s="202"/>
      <c r="F16" s="90"/>
      <c r="G16" s="93"/>
      <c r="H16" s="93"/>
      <c r="I16" s="93"/>
      <c r="J16" s="93"/>
      <c r="K16" s="73"/>
      <c r="L16" s="73"/>
    </row>
    <row r="17" spans="1:12" ht="19.5" customHeight="1">
      <c r="A17" s="204"/>
      <c r="B17" s="205"/>
      <c r="C17" s="205"/>
      <c r="D17" s="204"/>
      <c r="E17" s="204"/>
      <c r="F17" s="90"/>
      <c r="G17" s="93"/>
      <c r="H17" s="93"/>
      <c r="I17" s="93"/>
      <c r="J17" s="93"/>
      <c r="K17" s="73"/>
      <c r="L17" s="73"/>
    </row>
    <row r="18" spans="1:12" ht="19.5" customHeight="1">
      <c r="A18" s="126"/>
      <c r="B18" s="206"/>
      <c r="C18" s="206"/>
      <c r="D18" s="126"/>
      <c r="E18" s="126"/>
      <c r="F18" s="126"/>
      <c r="G18" s="127"/>
      <c r="H18" s="127"/>
      <c r="I18" s="127"/>
      <c r="J18" s="127"/>
      <c r="K18" s="72"/>
      <c r="L18" s="72"/>
    </row>
    <row r="19" spans="1:12" ht="19.5" customHeight="1">
      <c r="A19" s="127"/>
      <c r="B19" s="207"/>
      <c r="C19" s="207"/>
      <c r="D19" s="127"/>
      <c r="E19" s="127"/>
      <c r="F19" s="127"/>
      <c r="G19" s="127"/>
      <c r="H19" s="127"/>
      <c r="I19" s="127"/>
      <c r="J19" s="127"/>
      <c r="K19" s="72"/>
      <c r="L19" s="72"/>
    </row>
    <row r="20" spans="1:12" ht="19.5" customHeight="1">
      <c r="A20" s="127"/>
      <c r="B20" s="207"/>
      <c r="C20" s="207"/>
      <c r="D20" s="127"/>
      <c r="E20" s="127"/>
      <c r="F20" s="127"/>
      <c r="G20" s="127"/>
      <c r="H20" s="127"/>
      <c r="I20" s="127"/>
      <c r="J20" s="127"/>
      <c r="K20" s="72"/>
      <c r="L20" s="72"/>
    </row>
    <row r="21" spans="1:12" ht="19.5" customHeight="1">
      <c r="A21" s="127"/>
      <c r="B21" s="207"/>
      <c r="C21" s="207"/>
      <c r="D21" s="127"/>
      <c r="E21" s="127"/>
      <c r="F21" s="127"/>
      <c r="G21" s="127"/>
      <c r="H21" s="127"/>
      <c r="I21" s="127"/>
      <c r="J21" s="127"/>
      <c r="K21" s="72"/>
      <c r="L21" s="72"/>
    </row>
    <row r="22" spans="1:12" ht="19.5" customHeight="1">
      <c r="A22" s="127"/>
      <c r="B22" s="207"/>
      <c r="C22" s="207"/>
      <c r="D22" s="127"/>
      <c r="E22" s="127"/>
      <c r="F22" s="127"/>
      <c r="G22" s="127"/>
      <c r="H22" s="127"/>
      <c r="I22" s="127"/>
      <c r="J22" s="127"/>
      <c r="K22" s="72"/>
      <c r="L22" s="72"/>
    </row>
    <row r="23" spans="1:12" ht="19.5" customHeight="1">
      <c r="A23" s="127"/>
      <c r="B23" s="207"/>
      <c r="C23" s="207"/>
      <c r="D23" s="127"/>
      <c r="E23" s="127"/>
      <c r="F23" s="127"/>
      <c r="G23" s="127"/>
      <c r="H23" s="127"/>
      <c r="I23" s="127"/>
      <c r="J23" s="127"/>
      <c r="K23" s="72"/>
      <c r="L23" s="72"/>
    </row>
    <row r="24" spans="1:12" ht="19.5" customHeight="1">
      <c r="A24" s="127"/>
      <c r="B24" s="207"/>
      <c r="C24" s="207"/>
      <c r="D24" s="127"/>
      <c r="E24" s="127"/>
      <c r="F24" s="127"/>
      <c r="G24" s="127"/>
      <c r="H24" s="127"/>
      <c r="I24" s="127"/>
      <c r="J24" s="127"/>
      <c r="K24" s="72"/>
      <c r="L24" s="72"/>
    </row>
    <row r="25" spans="1:12" ht="19.5" customHeight="1">
      <c r="A25" s="127"/>
      <c r="B25" s="207"/>
      <c r="C25" s="207"/>
      <c r="D25" s="127"/>
      <c r="E25" s="127"/>
      <c r="F25" s="127"/>
      <c r="G25" s="127"/>
      <c r="H25" s="127"/>
      <c r="I25" s="127"/>
      <c r="J25" s="127"/>
      <c r="K25" s="72"/>
      <c r="L25" s="72"/>
    </row>
    <row r="26" spans="1:12" ht="19.5" customHeight="1">
      <c r="A26" s="127"/>
      <c r="B26" s="207"/>
      <c r="C26" s="207"/>
      <c r="D26" s="127"/>
      <c r="E26" s="127"/>
      <c r="F26" s="127"/>
      <c r="G26" s="127"/>
      <c r="H26" s="127"/>
      <c r="I26" s="127"/>
      <c r="J26" s="127"/>
      <c r="K26" s="72"/>
      <c r="L26" s="72"/>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IV65536"/>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9" max="41" width="8.33203125" style="0" customWidth="1"/>
    <col min="42" max="253" width="10.66015625" style="0" customWidth="1"/>
  </cols>
  <sheetData>
    <row r="1" spans="1:34" ht="20.25" customHeight="1">
      <c r="A1" s="126"/>
      <c r="B1" s="126"/>
      <c r="C1" s="126"/>
      <c r="D1" s="126"/>
      <c r="E1" s="126"/>
      <c r="F1" s="126"/>
      <c r="G1" s="126"/>
      <c r="H1" s="76" t="s">
        <v>109</v>
      </c>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row>
    <row r="2" spans="1:34" ht="20.25" customHeight="1">
      <c r="A2" s="39" t="s">
        <v>110</v>
      </c>
      <c r="B2" s="39"/>
      <c r="C2" s="39"/>
      <c r="D2" s="39"/>
      <c r="E2" s="39"/>
      <c r="F2" s="39"/>
      <c r="G2" s="39"/>
      <c r="H2" s="39"/>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1:34" ht="20.25" customHeight="1">
      <c r="A3" s="152" t="s">
        <v>5</v>
      </c>
      <c r="B3" s="152"/>
      <c r="C3" s="74"/>
      <c r="D3" s="74"/>
      <c r="E3" s="74"/>
      <c r="F3" s="74"/>
      <c r="G3" s="74"/>
      <c r="H3" s="42" t="s">
        <v>6</v>
      </c>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row>
    <row r="4" spans="1:34" ht="20.25" customHeight="1">
      <c r="A4" s="153" t="s">
        <v>7</v>
      </c>
      <c r="B4" s="153"/>
      <c r="C4" s="153" t="s">
        <v>8</v>
      </c>
      <c r="D4" s="153"/>
      <c r="E4" s="153"/>
      <c r="F4" s="153"/>
      <c r="G4" s="153"/>
      <c r="H4" s="153"/>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row>
    <row r="5" spans="1:34" ht="20.25" customHeight="1">
      <c r="A5" s="154" t="s">
        <v>9</v>
      </c>
      <c r="B5" s="155" t="s">
        <v>10</v>
      </c>
      <c r="C5" s="154" t="s">
        <v>9</v>
      </c>
      <c r="D5" s="154" t="s">
        <v>58</v>
      </c>
      <c r="E5" s="155" t="s">
        <v>111</v>
      </c>
      <c r="F5" s="156" t="s">
        <v>112</v>
      </c>
      <c r="G5" s="154" t="s">
        <v>113</v>
      </c>
      <c r="H5" s="156" t="s">
        <v>114</v>
      </c>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34" ht="20.25" customHeight="1">
      <c r="A6" s="157" t="s">
        <v>115</v>
      </c>
      <c r="B6" s="158">
        <v>11799595</v>
      </c>
      <c r="C6" s="159" t="s">
        <v>116</v>
      </c>
      <c r="D6" s="158">
        <f>SUM(D7:D34)</f>
        <v>11799595</v>
      </c>
      <c r="E6" s="158">
        <f>SUM(E7:E34)</f>
        <v>11799595</v>
      </c>
      <c r="F6" s="158">
        <f>SUM(F7:F34)</f>
        <v>0</v>
      </c>
      <c r="G6" s="158">
        <f>SUM(G7:G34)</f>
        <v>0</v>
      </c>
      <c r="H6" s="158">
        <f>SUM(H7:H34)</f>
        <v>0</v>
      </c>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row>
    <row r="7" spans="1:34" ht="20.25" customHeight="1">
      <c r="A7" s="157" t="s">
        <v>117</v>
      </c>
      <c r="B7" s="158">
        <v>11799595</v>
      </c>
      <c r="C7" s="159" t="s">
        <v>118</v>
      </c>
      <c r="D7" s="160">
        <f aca="true" t="shared" si="0" ref="D7:D34">SUM(E7:H7)</f>
        <v>0</v>
      </c>
      <c r="E7" s="161"/>
      <c r="F7" s="161"/>
      <c r="G7" s="161"/>
      <c r="H7" s="158"/>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row>
    <row r="8" spans="1:34" ht="20.25" customHeight="1">
      <c r="A8" s="157" t="s">
        <v>119</v>
      </c>
      <c r="B8" s="158"/>
      <c r="C8" s="159" t="s">
        <v>120</v>
      </c>
      <c r="D8" s="160">
        <f t="shared" si="0"/>
        <v>0</v>
      </c>
      <c r="E8" s="161"/>
      <c r="F8" s="161"/>
      <c r="G8" s="161"/>
      <c r="H8" s="158"/>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row>
    <row r="9" spans="1:34" ht="20.25" customHeight="1">
      <c r="A9" s="157" t="s">
        <v>121</v>
      </c>
      <c r="B9" s="102"/>
      <c r="C9" s="159" t="s">
        <v>122</v>
      </c>
      <c r="D9" s="160">
        <f t="shared" si="0"/>
        <v>0</v>
      </c>
      <c r="E9" s="161"/>
      <c r="F9" s="161"/>
      <c r="G9" s="161"/>
      <c r="H9" s="158"/>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row>
    <row r="10" spans="1:34" ht="20.25" customHeight="1">
      <c r="A10" s="157" t="s">
        <v>123</v>
      </c>
      <c r="B10" s="162"/>
      <c r="C10" s="159" t="s">
        <v>124</v>
      </c>
      <c r="D10" s="160">
        <f t="shared" si="0"/>
        <v>0</v>
      </c>
      <c r="E10" s="161"/>
      <c r="F10" s="161"/>
      <c r="G10" s="161"/>
      <c r="H10" s="158"/>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row>
    <row r="11" spans="1:34" ht="20.25" customHeight="1">
      <c r="A11" s="157" t="s">
        <v>117</v>
      </c>
      <c r="B11" s="158"/>
      <c r="C11" s="159" t="s">
        <v>125</v>
      </c>
      <c r="D11" s="160">
        <f t="shared" si="0"/>
        <v>0</v>
      </c>
      <c r="E11" s="161"/>
      <c r="F11" s="161"/>
      <c r="G11" s="161"/>
      <c r="H11" s="158"/>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row>
    <row r="12" spans="1:34" ht="20.25" customHeight="1">
      <c r="A12" s="157" t="s">
        <v>119</v>
      </c>
      <c r="B12" s="158"/>
      <c r="C12" s="159" t="s">
        <v>126</v>
      </c>
      <c r="D12" s="160">
        <f t="shared" si="0"/>
        <v>0</v>
      </c>
      <c r="E12" s="161"/>
      <c r="F12" s="161"/>
      <c r="G12" s="161"/>
      <c r="H12" s="158"/>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row>
    <row r="13" spans="1:34" ht="20.25" customHeight="1">
      <c r="A13" s="157" t="s">
        <v>121</v>
      </c>
      <c r="B13" s="158"/>
      <c r="C13" s="159" t="s">
        <v>127</v>
      </c>
      <c r="D13" s="160">
        <f t="shared" si="0"/>
        <v>0</v>
      </c>
      <c r="E13" s="161"/>
      <c r="F13" s="161"/>
      <c r="G13" s="161"/>
      <c r="H13" s="158"/>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row>
    <row r="14" spans="1:34" ht="20.25" customHeight="1">
      <c r="A14" s="157" t="s">
        <v>128</v>
      </c>
      <c r="B14" s="102"/>
      <c r="C14" s="159" t="s">
        <v>129</v>
      </c>
      <c r="D14" s="160">
        <f t="shared" si="0"/>
        <v>10975440</v>
      </c>
      <c r="E14" s="102">
        <v>10975440</v>
      </c>
      <c r="F14" s="161"/>
      <c r="G14" s="161"/>
      <c r="H14" s="158"/>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row>
    <row r="15" spans="1:34" ht="20.25" customHeight="1">
      <c r="A15" s="163"/>
      <c r="B15" s="164"/>
      <c r="C15" s="165" t="s">
        <v>130</v>
      </c>
      <c r="D15" s="160">
        <f t="shared" si="0"/>
        <v>0</v>
      </c>
      <c r="E15" s="161"/>
      <c r="F15" s="161"/>
      <c r="G15" s="161"/>
      <c r="H15" s="158"/>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row>
    <row r="16" spans="1:34" ht="20.25" customHeight="1">
      <c r="A16" s="163"/>
      <c r="B16" s="102"/>
      <c r="C16" s="165" t="s">
        <v>131</v>
      </c>
      <c r="D16" s="160">
        <f t="shared" si="0"/>
        <v>0</v>
      </c>
      <c r="E16" s="161"/>
      <c r="F16" s="161"/>
      <c r="G16" s="161"/>
      <c r="H16" s="158"/>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row>
    <row r="17" spans="1:34" ht="20.25" customHeight="1">
      <c r="A17" s="163"/>
      <c r="B17" s="102"/>
      <c r="C17" s="165" t="s">
        <v>132</v>
      </c>
      <c r="D17" s="160">
        <f t="shared" si="0"/>
        <v>0</v>
      </c>
      <c r="E17" s="161"/>
      <c r="F17" s="161"/>
      <c r="G17" s="161"/>
      <c r="H17" s="158"/>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row>
    <row r="18" spans="1:34" ht="20.25" customHeight="1">
      <c r="A18" s="163"/>
      <c r="B18" s="102"/>
      <c r="C18" s="165" t="s">
        <v>133</v>
      </c>
      <c r="D18" s="160">
        <f t="shared" si="0"/>
        <v>0</v>
      </c>
      <c r="E18" s="161"/>
      <c r="F18" s="161"/>
      <c r="G18" s="161"/>
      <c r="H18" s="158"/>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row>
    <row r="19" spans="1:34" ht="20.25" customHeight="1">
      <c r="A19" s="163"/>
      <c r="B19" s="102"/>
      <c r="C19" s="165" t="s">
        <v>134</v>
      </c>
      <c r="D19" s="160">
        <f t="shared" si="0"/>
        <v>0</v>
      </c>
      <c r="E19" s="161"/>
      <c r="F19" s="161"/>
      <c r="G19" s="161"/>
      <c r="H19" s="158"/>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row>
    <row r="20" spans="1:34" ht="20.25" customHeight="1">
      <c r="A20" s="163"/>
      <c r="B20" s="102"/>
      <c r="C20" s="165" t="s">
        <v>135</v>
      </c>
      <c r="D20" s="160">
        <f t="shared" si="0"/>
        <v>0</v>
      </c>
      <c r="E20" s="161"/>
      <c r="F20" s="161"/>
      <c r="G20" s="161"/>
      <c r="H20" s="158"/>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row>
    <row r="21" spans="1:34" ht="20.25" customHeight="1">
      <c r="A21" s="163"/>
      <c r="B21" s="102"/>
      <c r="C21" s="165" t="s">
        <v>136</v>
      </c>
      <c r="D21" s="160">
        <f t="shared" si="0"/>
        <v>0</v>
      </c>
      <c r="E21" s="161"/>
      <c r="F21" s="161"/>
      <c r="G21" s="161"/>
      <c r="H21" s="158"/>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row>
    <row r="22" spans="1:34" ht="20.25" customHeight="1">
      <c r="A22" s="163"/>
      <c r="B22" s="102"/>
      <c r="C22" s="165" t="s">
        <v>137</v>
      </c>
      <c r="D22" s="160">
        <f t="shared" si="0"/>
        <v>0</v>
      </c>
      <c r="E22" s="161"/>
      <c r="F22" s="161"/>
      <c r="G22" s="161"/>
      <c r="H22" s="158"/>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row>
    <row r="23" spans="1:34" ht="20.25" customHeight="1">
      <c r="A23" s="163"/>
      <c r="B23" s="102"/>
      <c r="C23" s="165" t="s">
        <v>138</v>
      </c>
      <c r="D23" s="160">
        <f t="shared" si="0"/>
        <v>0</v>
      </c>
      <c r="E23" s="161"/>
      <c r="F23" s="161"/>
      <c r="G23" s="161"/>
      <c r="H23" s="158"/>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row>
    <row r="24" spans="1:34" ht="20.25" customHeight="1">
      <c r="A24" s="163"/>
      <c r="B24" s="102"/>
      <c r="C24" s="165" t="s">
        <v>139</v>
      </c>
      <c r="D24" s="160">
        <f t="shared" si="0"/>
        <v>0</v>
      </c>
      <c r="E24" s="161"/>
      <c r="F24" s="161"/>
      <c r="G24" s="161"/>
      <c r="H24" s="158"/>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row>
    <row r="25" spans="1:34" ht="20.25" customHeight="1">
      <c r="A25" s="163"/>
      <c r="B25" s="102"/>
      <c r="C25" s="165" t="s">
        <v>140</v>
      </c>
      <c r="D25" s="160">
        <f t="shared" si="0"/>
        <v>0</v>
      </c>
      <c r="E25" s="161"/>
      <c r="F25" s="161"/>
      <c r="G25" s="161"/>
      <c r="H25" s="158"/>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row>
    <row r="26" spans="1:34" ht="20.25" customHeight="1">
      <c r="A26" s="165"/>
      <c r="B26" s="102"/>
      <c r="C26" s="165" t="s">
        <v>141</v>
      </c>
      <c r="D26" s="160">
        <f t="shared" si="0"/>
        <v>824155</v>
      </c>
      <c r="E26" s="161">
        <v>824155</v>
      </c>
      <c r="F26" s="161"/>
      <c r="G26" s="161"/>
      <c r="H26" s="158"/>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row>
    <row r="27" spans="1:34" ht="20.25" customHeight="1">
      <c r="A27" s="165"/>
      <c r="B27" s="102"/>
      <c r="C27" s="165" t="s">
        <v>142</v>
      </c>
      <c r="D27" s="160">
        <f t="shared" si="0"/>
        <v>0</v>
      </c>
      <c r="E27" s="161"/>
      <c r="F27" s="161"/>
      <c r="G27" s="161"/>
      <c r="H27" s="158"/>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row>
    <row r="28" spans="1:34" ht="20.25" customHeight="1">
      <c r="A28" s="165"/>
      <c r="B28" s="102"/>
      <c r="C28" s="165" t="s">
        <v>143</v>
      </c>
      <c r="D28" s="160">
        <f t="shared" si="0"/>
        <v>0</v>
      </c>
      <c r="E28" s="161"/>
      <c r="F28" s="161"/>
      <c r="G28" s="161"/>
      <c r="H28" s="158"/>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row>
    <row r="29" spans="1:34" ht="20.25" customHeight="1">
      <c r="A29" s="165"/>
      <c r="B29" s="102"/>
      <c r="C29" s="165" t="s">
        <v>144</v>
      </c>
      <c r="D29" s="160">
        <f t="shared" si="0"/>
        <v>0</v>
      </c>
      <c r="E29" s="161"/>
      <c r="F29" s="161"/>
      <c r="G29" s="161"/>
      <c r="H29" s="158"/>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row>
    <row r="30" spans="1:34" ht="20.25" customHeight="1">
      <c r="A30" s="165"/>
      <c r="B30" s="102"/>
      <c r="C30" s="165" t="s">
        <v>145</v>
      </c>
      <c r="D30" s="160">
        <f t="shared" si="0"/>
        <v>0</v>
      </c>
      <c r="E30" s="161"/>
      <c r="F30" s="161"/>
      <c r="G30" s="161"/>
      <c r="H30" s="158"/>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row>
    <row r="31" spans="1:34" ht="20.25" customHeight="1">
      <c r="A31" s="165"/>
      <c r="B31" s="102"/>
      <c r="C31" s="165" t="s">
        <v>146</v>
      </c>
      <c r="D31" s="160">
        <f t="shared" si="0"/>
        <v>0</v>
      </c>
      <c r="E31" s="161"/>
      <c r="F31" s="161"/>
      <c r="G31" s="161"/>
      <c r="H31" s="158"/>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row>
    <row r="32" spans="1:34" ht="20.25" customHeight="1">
      <c r="A32" s="165"/>
      <c r="B32" s="102"/>
      <c r="C32" s="165" t="s">
        <v>147</v>
      </c>
      <c r="D32" s="160">
        <f t="shared" si="0"/>
        <v>0</v>
      </c>
      <c r="E32" s="161"/>
      <c r="F32" s="161"/>
      <c r="G32" s="161"/>
      <c r="H32" s="158"/>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row>
    <row r="33" spans="1:34" ht="20.25" customHeight="1">
      <c r="A33" s="165"/>
      <c r="B33" s="102"/>
      <c r="C33" s="165" t="s">
        <v>148</v>
      </c>
      <c r="D33" s="160">
        <f t="shared" si="0"/>
        <v>0</v>
      </c>
      <c r="E33" s="161"/>
      <c r="F33" s="161"/>
      <c r="G33" s="161"/>
      <c r="H33" s="158"/>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row>
    <row r="34" spans="1:34" ht="20.25" customHeight="1">
      <c r="A34" s="165"/>
      <c r="B34" s="102"/>
      <c r="C34" s="165" t="s">
        <v>149</v>
      </c>
      <c r="D34" s="160">
        <f t="shared" si="0"/>
        <v>0</v>
      </c>
      <c r="E34" s="166"/>
      <c r="F34" s="166"/>
      <c r="G34" s="166"/>
      <c r="H34" s="102"/>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row>
    <row r="35" spans="1:34" ht="20.25" customHeight="1">
      <c r="A35" s="154"/>
      <c r="B35" s="167"/>
      <c r="C35" s="154"/>
      <c r="D35" s="167"/>
      <c r="E35" s="168"/>
      <c r="F35" s="168"/>
      <c r="G35" s="168"/>
      <c r="H35" s="168"/>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row>
    <row r="36" spans="1:34" ht="20.25" customHeight="1">
      <c r="A36" s="165"/>
      <c r="B36" s="102"/>
      <c r="C36" s="165" t="s">
        <v>150</v>
      </c>
      <c r="D36" s="160">
        <f>SUM(E36:H36)</f>
        <v>0</v>
      </c>
      <c r="E36" s="166"/>
      <c r="F36" s="166"/>
      <c r="G36" s="166"/>
      <c r="H36" s="10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ht="20.25" customHeight="1">
      <c r="A37" s="165"/>
      <c r="B37" s="169"/>
      <c r="C37" s="165"/>
      <c r="D37" s="167"/>
      <c r="E37" s="170"/>
      <c r="F37" s="170"/>
      <c r="G37" s="170"/>
      <c r="H37" s="170"/>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row>
    <row r="38" spans="1:34" ht="20.25" customHeight="1">
      <c r="A38" s="154" t="s">
        <v>53</v>
      </c>
      <c r="B38" s="169">
        <f>SUM(B6,B10)</f>
        <v>11799595</v>
      </c>
      <c r="C38" s="154" t="s">
        <v>54</v>
      </c>
      <c r="D38" s="160">
        <f>SUM(E38:H38)</f>
        <v>11799595</v>
      </c>
      <c r="E38" s="167">
        <f>SUM(E7:E36)</f>
        <v>11799595</v>
      </c>
      <c r="F38" s="167">
        <f>SUM(F7:F36)</f>
        <v>0</v>
      </c>
      <c r="G38" s="167">
        <f>SUM(G7:G36)</f>
        <v>0</v>
      </c>
      <c r="H38" s="167">
        <f>SUM(H7:H36)</f>
        <v>0</v>
      </c>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row>
    <row r="39" spans="1:34" ht="20.25" customHeight="1">
      <c r="A39" s="171"/>
      <c r="B39" s="172"/>
      <c r="C39" s="173"/>
      <c r="D39" s="173"/>
      <c r="E39" s="173"/>
      <c r="F39" s="173"/>
      <c r="G39" s="173"/>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64"/>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N35"/>
  <sheetViews>
    <sheetView workbookViewId="0" topLeftCell="AB1">
      <selection activeCell="AQ10" sqref="AQ10"/>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9" width="17.5" style="0" customWidth="1"/>
    <col min="10" max="15" width="11.66015625" style="0" customWidth="1"/>
    <col min="16" max="32" width="8.33203125" style="0" customWidth="1"/>
    <col min="36" max="38" width="8.33203125" style="0" customWidth="1"/>
    <col min="39" max="248" width="10.66015625" style="0" customWidth="1"/>
  </cols>
  <sheetData>
    <row r="1" spans="1:248" ht="19.5" customHeight="1">
      <c r="A1" s="37"/>
      <c r="B1" s="37"/>
      <c r="C1" s="37"/>
      <c r="D1" s="37"/>
      <c r="E1" s="37"/>
      <c r="F1" s="37"/>
      <c r="G1" s="37"/>
      <c r="H1" s="37"/>
      <c r="I1" s="37"/>
      <c r="J1" s="37"/>
      <c r="K1" s="37"/>
      <c r="L1" s="37"/>
      <c r="M1" s="37"/>
      <c r="N1" s="37"/>
      <c r="P1" s="126"/>
      <c r="Q1" s="126"/>
      <c r="R1" s="126"/>
      <c r="S1" s="126"/>
      <c r="T1" s="126"/>
      <c r="U1" s="126"/>
      <c r="V1" s="126"/>
      <c r="W1" s="126"/>
      <c r="X1" s="126"/>
      <c r="Y1" s="126"/>
      <c r="Z1" s="126"/>
      <c r="AA1" s="126"/>
      <c r="AB1" s="126"/>
      <c r="AC1" s="126"/>
      <c r="AD1" s="126"/>
      <c r="AE1" s="126"/>
      <c r="AF1" s="126"/>
      <c r="AG1" s="126"/>
      <c r="AH1" s="126"/>
      <c r="AI1" s="126"/>
      <c r="AL1" s="38" t="s">
        <v>151</v>
      </c>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row>
    <row r="2" spans="1:248" ht="19.5" customHeight="1">
      <c r="A2" s="112" t="s">
        <v>152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row>
    <row r="3" spans="1:248" ht="19.5" customHeight="1">
      <c r="A3" s="40" t="s">
        <v>5</v>
      </c>
      <c r="B3" s="40"/>
      <c r="C3" s="40"/>
      <c r="D3" s="40"/>
      <c r="E3" s="77"/>
      <c r="F3" s="77"/>
      <c r="G3" s="77"/>
      <c r="H3" s="77"/>
      <c r="I3" s="77"/>
      <c r="J3" s="77"/>
      <c r="K3" s="77"/>
      <c r="L3" s="77"/>
      <c r="M3" s="77"/>
      <c r="N3" s="77"/>
      <c r="P3" s="145"/>
      <c r="Q3" s="145"/>
      <c r="R3" s="145"/>
      <c r="S3" s="145"/>
      <c r="T3" s="145"/>
      <c r="U3" s="145"/>
      <c r="V3" s="145"/>
      <c r="W3" s="145"/>
      <c r="X3" s="145"/>
      <c r="Y3" s="145"/>
      <c r="Z3" s="145"/>
      <c r="AA3" s="145"/>
      <c r="AB3" s="145"/>
      <c r="AC3" s="145"/>
      <c r="AD3" s="145"/>
      <c r="AE3" s="145"/>
      <c r="AF3" s="69"/>
      <c r="AG3" s="69"/>
      <c r="AH3" s="69"/>
      <c r="AI3" s="69"/>
      <c r="AL3" s="42" t="s">
        <v>6</v>
      </c>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row>
    <row r="4" spans="1:248" ht="19.5" customHeight="1">
      <c r="A4" s="47" t="s">
        <v>57</v>
      </c>
      <c r="B4" s="47"/>
      <c r="C4" s="136"/>
      <c r="D4" s="137"/>
      <c r="E4" s="46" t="s">
        <v>153</v>
      </c>
      <c r="F4" s="138" t="s">
        <v>154</v>
      </c>
      <c r="G4" s="114"/>
      <c r="H4" s="114"/>
      <c r="I4" s="114"/>
      <c r="J4" s="114"/>
      <c r="K4" s="114"/>
      <c r="L4" s="114"/>
      <c r="M4" s="114"/>
      <c r="N4" s="114"/>
      <c r="O4" s="146"/>
      <c r="P4" s="147" t="s">
        <v>155</v>
      </c>
      <c r="Q4" s="114"/>
      <c r="R4" s="114"/>
      <c r="S4" s="114"/>
      <c r="T4" s="114"/>
      <c r="U4" s="114"/>
      <c r="V4" s="146"/>
      <c r="W4" s="147" t="s">
        <v>156</v>
      </c>
      <c r="X4" s="114"/>
      <c r="Y4" s="114"/>
      <c r="Z4" s="114"/>
      <c r="AA4" s="114"/>
      <c r="AB4" s="114"/>
      <c r="AC4" s="114"/>
      <c r="AD4" s="114"/>
      <c r="AE4" s="114"/>
      <c r="AF4" s="114"/>
      <c r="AG4" s="114"/>
      <c r="AH4" s="114"/>
      <c r="AI4" s="114"/>
      <c r="AJ4" s="114"/>
      <c r="AK4" s="114"/>
      <c r="AL4" s="114"/>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row>
    <row r="5" spans="1:248" ht="19.5" customHeight="1">
      <c r="A5" s="114" t="s">
        <v>68</v>
      </c>
      <c r="B5" s="114"/>
      <c r="C5" s="51" t="s">
        <v>69</v>
      </c>
      <c r="D5" s="51" t="s">
        <v>157</v>
      </c>
      <c r="E5" s="46"/>
      <c r="F5" s="139" t="s">
        <v>58</v>
      </c>
      <c r="G5" s="140" t="s">
        <v>158</v>
      </c>
      <c r="H5" s="141"/>
      <c r="I5" s="141"/>
      <c r="J5" s="140" t="s">
        <v>159</v>
      </c>
      <c r="K5" s="141"/>
      <c r="L5" s="141"/>
      <c r="M5" s="140" t="s">
        <v>86</v>
      </c>
      <c r="N5" s="141"/>
      <c r="O5" s="148"/>
      <c r="P5" s="139" t="s">
        <v>58</v>
      </c>
      <c r="Q5" s="140" t="s">
        <v>158</v>
      </c>
      <c r="R5" s="141"/>
      <c r="S5" s="141"/>
      <c r="T5" s="140" t="s">
        <v>159</v>
      </c>
      <c r="U5" s="141"/>
      <c r="V5" s="148"/>
      <c r="W5" s="139" t="s">
        <v>58</v>
      </c>
      <c r="X5" s="140" t="s">
        <v>158</v>
      </c>
      <c r="Y5" s="141"/>
      <c r="Z5" s="141"/>
      <c r="AA5" s="140" t="s">
        <v>159</v>
      </c>
      <c r="AB5" s="141"/>
      <c r="AC5" s="141"/>
      <c r="AD5" s="140" t="s">
        <v>86</v>
      </c>
      <c r="AE5" s="141"/>
      <c r="AF5" s="141"/>
      <c r="AG5" s="140" t="s">
        <v>160</v>
      </c>
      <c r="AH5" s="141"/>
      <c r="AI5" s="141"/>
      <c r="AJ5" s="140" t="s">
        <v>114</v>
      </c>
      <c r="AK5" s="141"/>
      <c r="AL5" s="141"/>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row>
    <row r="6" spans="1:248" ht="29.25" customHeight="1">
      <c r="A6" s="57" t="s">
        <v>78</v>
      </c>
      <c r="B6" s="57" t="s">
        <v>79</v>
      </c>
      <c r="C6" s="51"/>
      <c r="D6" s="51"/>
      <c r="E6" s="46"/>
      <c r="F6" s="139"/>
      <c r="G6" s="142" t="s">
        <v>73</v>
      </c>
      <c r="H6" s="57" t="s">
        <v>105</v>
      </c>
      <c r="I6" s="57" t="s">
        <v>106</v>
      </c>
      <c r="J6" s="142" t="s">
        <v>73</v>
      </c>
      <c r="K6" s="57" t="s">
        <v>105</v>
      </c>
      <c r="L6" s="57" t="s">
        <v>106</v>
      </c>
      <c r="M6" s="142" t="s">
        <v>73</v>
      </c>
      <c r="N6" s="57" t="s">
        <v>105</v>
      </c>
      <c r="O6" s="56" t="s">
        <v>106</v>
      </c>
      <c r="P6" s="139"/>
      <c r="Q6" s="142" t="s">
        <v>73</v>
      </c>
      <c r="R6" s="57" t="s">
        <v>105</v>
      </c>
      <c r="S6" s="57" t="s">
        <v>106</v>
      </c>
      <c r="T6" s="142" t="s">
        <v>73</v>
      </c>
      <c r="U6" s="57" t="s">
        <v>105</v>
      </c>
      <c r="V6" s="56" t="s">
        <v>106</v>
      </c>
      <c r="W6" s="139"/>
      <c r="X6" s="142" t="s">
        <v>73</v>
      </c>
      <c r="Y6" s="57" t="s">
        <v>105</v>
      </c>
      <c r="Z6" s="57" t="s">
        <v>106</v>
      </c>
      <c r="AA6" s="142" t="s">
        <v>73</v>
      </c>
      <c r="AB6" s="57" t="s">
        <v>105</v>
      </c>
      <c r="AC6" s="57" t="s">
        <v>106</v>
      </c>
      <c r="AD6" s="142" t="s">
        <v>73</v>
      </c>
      <c r="AE6" s="57" t="s">
        <v>105</v>
      </c>
      <c r="AF6" s="57" t="s">
        <v>106</v>
      </c>
      <c r="AG6" s="142" t="s">
        <v>73</v>
      </c>
      <c r="AH6" s="57" t="s">
        <v>105</v>
      </c>
      <c r="AI6" s="57" t="s">
        <v>106</v>
      </c>
      <c r="AJ6" s="142" t="s">
        <v>73</v>
      </c>
      <c r="AK6" s="57" t="s">
        <v>105</v>
      </c>
      <c r="AL6" s="57" t="s">
        <v>106</v>
      </c>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row>
    <row r="7" spans="1:248" ht="22.5" customHeight="1">
      <c r="A7" s="59" t="s">
        <v>78</v>
      </c>
      <c r="B7" s="59" t="s">
        <v>79</v>
      </c>
      <c r="C7" s="104" t="s">
        <v>81</v>
      </c>
      <c r="D7" s="104" t="s">
        <v>157</v>
      </c>
      <c r="E7" s="143" t="s">
        <v>82</v>
      </c>
      <c r="F7" s="105" t="s">
        <v>161</v>
      </c>
      <c r="G7" s="89" t="s">
        <v>162</v>
      </c>
      <c r="H7" s="61" t="s">
        <v>163</v>
      </c>
      <c r="I7" s="88" t="s">
        <v>164</v>
      </c>
      <c r="J7" s="60" t="s">
        <v>165</v>
      </c>
      <c r="K7" s="61" t="s">
        <v>166</v>
      </c>
      <c r="L7" s="88" t="s">
        <v>167</v>
      </c>
      <c r="M7" s="60" t="s">
        <v>168</v>
      </c>
      <c r="N7" s="61" t="s">
        <v>169</v>
      </c>
      <c r="O7" s="88" t="s">
        <v>170</v>
      </c>
      <c r="P7" s="105" t="s">
        <v>171</v>
      </c>
      <c r="Q7" s="89" t="s">
        <v>172</v>
      </c>
      <c r="R7" s="61" t="s">
        <v>173</v>
      </c>
      <c r="S7" s="88" t="s">
        <v>174</v>
      </c>
      <c r="T7" s="60" t="s">
        <v>175</v>
      </c>
      <c r="U7" s="61" t="s">
        <v>176</v>
      </c>
      <c r="V7" s="88" t="s">
        <v>177</v>
      </c>
      <c r="W7" s="105" t="s">
        <v>178</v>
      </c>
      <c r="X7" s="89" t="s">
        <v>179</v>
      </c>
      <c r="Y7" s="61" t="s">
        <v>180</v>
      </c>
      <c r="Z7" s="88" t="s">
        <v>181</v>
      </c>
      <c r="AA7" s="60" t="s">
        <v>182</v>
      </c>
      <c r="AB7" s="61" t="s">
        <v>183</v>
      </c>
      <c r="AC7" s="88" t="s">
        <v>184</v>
      </c>
      <c r="AD7" s="60" t="s">
        <v>185</v>
      </c>
      <c r="AE7" s="61" t="s">
        <v>186</v>
      </c>
      <c r="AF7" s="88" t="s">
        <v>187</v>
      </c>
      <c r="AG7" s="88" t="s">
        <v>188</v>
      </c>
      <c r="AH7" s="88" t="s">
        <v>189</v>
      </c>
      <c r="AI7" s="60" t="s">
        <v>190</v>
      </c>
      <c r="AJ7" s="89" t="s">
        <v>191</v>
      </c>
      <c r="AK7" s="61" t="s">
        <v>192</v>
      </c>
      <c r="AL7" s="60" t="s">
        <v>193</v>
      </c>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row>
    <row r="8" spans="1:248" ht="19.5" customHeight="1">
      <c r="A8" s="117" t="s">
        <v>194</v>
      </c>
      <c r="B8" s="117" t="s">
        <v>91</v>
      </c>
      <c r="C8" s="144">
        <v>503001</v>
      </c>
      <c r="D8" s="144" t="s">
        <v>195</v>
      </c>
      <c r="E8" s="102">
        <f>F8</f>
        <v>6867961</v>
      </c>
      <c r="F8" s="102">
        <f>G8</f>
        <v>6867961</v>
      </c>
      <c r="G8" s="102">
        <f>H8+I8</f>
        <v>6867961</v>
      </c>
      <c r="H8" s="102">
        <v>6867961</v>
      </c>
      <c r="I8" s="149"/>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51"/>
      <c r="AK8" s="151"/>
      <c r="AL8" s="132"/>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row>
    <row r="9" spans="1:248" ht="19.5" customHeight="1">
      <c r="A9" s="117" t="s">
        <v>194</v>
      </c>
      <c r="B9" s="117" t="s">
        <v>101</v>
      </c>
      <c r="C9" s="144">
        <v>503001</v>
      </c>
      <c r="D9" s="119" t="s">
        <v>196</v>
      </c>
      <c r="E9" s="102">
        <f aca="true" t="shared" si="0" ref="E9:E16">F9</f>
        <v>1490301</v>
      </c>
      <c r="F9" s="102">
        <f aca="true" t="shared" si="1" ref="F9:F16">G9</f>
        <v>1490301</v>
      </c>
      <c r="G9" s="102">
        <f aca="true" t="shared" si="2" ref="G9:G16">H9+I9</f>
        <v>1490301</v>
      </c>
      <c r="H9" s="102">
        <v>1490301</v>
      </c>
      <c r="I9" s="149"/>
      <c r="J9" s="133"/>
      <c r="K9" s="133"/>
      <c r="L9" s="133"/>
      <c r="M9" s="133"/>
      <c r="N9" s="132"/>
      <c r="O9" s="133"/>
      <c r="P9" s="133"/>
      <c r="Q9" s="132"/>
      <c r="R9" s="132"/>
      <c r="S9" s="132"/>
      <c r="T9" s="132"/>
      <c r="U9" s="132"/>
      <c r="V9" s="132"/>
      <c r="W9" s="132"/>
      <c r="X9" s="132"/>
      <c r="Y9" s="132"/>
      <c r="Z9" s="132"/>
      <c r="AA9" s="132"/>
      <c r="AB9" s="132"/>
      <c r="AC9" s="132"/>
      <c r="AD9" s="132"/>
      <c r="AE9" s="132"/>
      <c r="AF9" s="133"/>
      <c r="AG9" s="132"/>
      <c r="AH9" s="132"/>
      <c r="AI9" s="132"/>
      <c r="AJ9" s="151"/>
      <c r="AK9" s="151"/>
      <c r="AL9" s="13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row>
    <row r="10" spans="1:248" ht="19.5" customHeight="1">
      <c r="A10" s="117" t="s">
        <v>194</v>
      </c>
      <c r="B10" s="117" t="s">
        <v>197</v>
      </c>
      <c r="C10" s="144">
        <v>503001</v>
      </c>
      <c r="D10" s="120" t="s">
        <v>198</v>
      </c>
      <c r="E10" s="102">
        <f t="shared" si="0"/>
        <v>824155</v>
      </c>
      <c r="F10" s="102">
        <f t="shared" si="1"/>
        <v>824155</v>
      </c>
      <c r="G10" s="102">
        <f t="shared" si="2"/>
        <v>824155</v>
      </c>
      <c r="H10" s="102">
        <v>824155</v>
      </c>
      <c r="I10" s="149"/>
      <c r="J10" s="133"/>
      <c r="K10" s="133"/>
      <c r="L10" s="133"/>
      <c r="M10" s="133"/>
      <c r="N10" s="132"/>
      <c r="O10" s="133"/>
      <c r="P10" s="133"/>
      <c r="Q10" s="132"/>
      <c r="R10" s="132"/>
      <c r="S10" s="132"/>
      <c r="T10" s="132"/>
      <c r="U10" s="132"/>
      <c r="V10" s="132"/>
      <c r="W10" s="132"/>
      <c r="X10" s="132"/>
      <c r="Y10" s="132"/>
      <c r="Z10" s="132"/>
      <c r="AA10" s="132"/>
      <c r="AB10" s="132"/>
      <c r="AC10" s="132"/>
      <c r="AD10" s="132"/>
      <c r="AE10" s="132"/>
      <c r="AF10" s="133"/>
      <c r="AG10" s="132"/>
      <c r="AH10" s="132"/>
      <c r="AI10" s="132"/>
      <c r="AJ10" s="151"/>
      <c r="AK10" s="151"/>
      <c r="AL10" s="13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row>
    <row r="11" spans="1:248" ht="19.5" customHeight="1">
      <c r="A11" s="117" t="s">
        <v>194</v>
      </c>
      <c r="B11" s="117">
        <v>99</v>
      </c>
      <c r="C11" s="144">
        <v>503001</v>
      </c>
      <c r="D11" s="120" t="s">
        <v>199</v>
      </c>
      <c r="E11" s="102">
        <f t="shared" si="0"/>
        <v>312000</v>
      </c>
      <c r="F11" s="102">
        <f t="shared" si="1"/>
        <v>312000</v>
      </c>
      <c r="G11" s="102">
        <f t="shared" si="2"/>
        <v>312000</v>
      </c>
      <c r="H11" s="102">
        <v>312000</v>
      </c>
      <c r="I11" s="149"/>
      <c r="J11" s="133"/>
      <c r="K11" s="133"/>
      <c r="L11" s="133"/>
      <c r="M11" s="133"/>
      <c r="N11" s="132"/>
      <c r="O11" s="133"/>
      <c r="P11" s="133"/>
      <c r="Q11" s="132"/>
      <c r="R11" s="132"/>
      <c r="S11" s="132"/>
      <c r="T11" s="132"/>
      <c r="U11" s="132"/>
      <c r="V11" s="132"/>
      <c r="W11" s="132"/>
      <c r="X11" s="132"/>
      <c r="Y11" s="132"/>
      <c r="Z11" s="132"/>
      <c r="AA11" s="132"/>
      <c r="AB11" s="132"/>
      <c r="AC11" s="132"/>
      <c r="AD11" s="132"/>
      <c r="AE11" s="132"/>
      <c r="AF11" s="133"/>
      <c r="AG11" s="132"/>
      <c r="AH11" s="132"/>
      <c r="AI11" s="132"/>
      <c r="AJ11" s="151"/>
      <c r="AK11" s="151"/>
      <c r="AL11" s="13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row>
    <row r="12" spans="1:248" ht="19.5" customHeight="1">
      <c r="A12" s="117">
        <v>502</v>
      </c>
      <c r="B12" s="117" t="s">
        <v>91</v>
      </c>
      <c r="C12" s="144">
        <v>503001</v>
      </c>
      <c r="D12" s="119" t="s">
        <v>200</v>
      </c>
      <c r="E12" s="102">
        <f t="shared" si="0"/>
        <v>1340698</v>
      </c>
      <c r="F12" s="102">
        <f t="shared" si="1"/>
        <v>1340698</v>
      </c>
      <c r="G12" s="102">
        <f t="shared" si="2"/>
        <v>1340698</v>
      </c>
      <c r="H12" s="102">
        <v>1340698</v>
      </c>
      <c r="I12" s="133"/>
      <c r="J12" s="133"/>
      <c r="K12" s="133"/>
      <c r="L12" s="133"/>
      <c r="M12" s="133"/>
      <c r="N12" s="132"/>
      <c r="O12" s="133"/>
      <c r="P12" s="133"/>
      <c r="Q12" s="132"/>
      <c r="R12" s="132"/>
      <c r="S12" s="132"/>
      <c r="T12" s="132"/>
      <c r="U12" s="132"/>
      <c r="V12" s="132"/>
      <c r="W12" s="132"/>
      <c r="X12" s="132"/>
      <c r="Y12" s="132"/>
      <c r="Z12" s="132"/>
      <c r="AA12" s="132"/>
      <c r="AB12" s="132"/>
      <c r="AC12" s="132"/>
      <c r="AD12" s="132"/>
      <c r="AE12" s="132"/>
      <c r="AF12" s="133"/>
      <c r="AG12" s="132"/>
      <c r="AH12" s="132"/>
      <c r="AI12" s="132"/>
      <c r="AJ12" s="151"/>
      <c r="AK12" s="151"/>
      <c r="AL12" s="13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row>
    <row r="13" spans="1:248" ht="19.5" customHeight="1">
      <c r="A13" s="117">
        <v>502</v>
      </c>
      <c r="B13" s="117" t="s">
        <v>201</v>
      </c>
      <c r="C13" s="144">
        <v>503001</v>
      </c>
      <c r="D13" s="119" t="s">
        <v>202</v>
      </c>
      <c r="E13" s="102">
        <f t="shared" si="0"/>
        <v>18000</v>
      </c>
      <c r="F13" s="102">
        <f t="shared" si="1"/>
        <v>18000</v>
      </c>
      <c r="G13" s="102">
        <f t="shared" si="2"/>
        <v>18000</v>
      </c>
      <c r="H13" s="102">
        <v>18000</v>
      </c>
      <c r="I13" s="133"/>
      <c r="J13" s="133"/>
      <c r="K13" s="133"/>
      <c r="L13" s="133"/>
      <c r="M13" s="133"/>
      <c r="N13" s="132"/>
      <c r="O13" s="133"/>
      <c r="P13" s="133"/>
      <c r="Q13" s="132"/>
      <c r="R13" s="132"/>
      <c r="S13" s="132"/>
      <c r="T13" s="132"/>
      <c r="U13" s="132"/>
      <c r="V13" s="132"/>
      <c r="W13" s="132"/>
      <c r="X13" s="132"/>
      <c r="Y13" s="132"/>
      <c r="Z13" s="132"/>
      <c r="AA13" s="132"/>
      <c r="AB13" s="132"/>
      <c r="AC13" s="132"/>
      <c r="AD13" s="132"/>
      <c r="AE13" s="132"/>
      <c r="AF13" s="133"/>
      <c r="AG13" s="132"/>
      <c r="AH13" s="132"/>
      <c r="AI13" s="132"/>
      <c r="AJ13" s="151"/>
      <c r="AK13" s="151"/>
      <c r="AL13" s="13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row>
    <row r="14" spans="1:248" ht="19.5" customHeight="1">
      <c r="A14" s="117">
        <v>502</v>
      </c>
      <c r="B14" s="117">
        <v>99</v>
      </c>
      <c r="C14" s="144">
        <v>503001</v>
      </c>
      <c r="D14" s="120" t="s">
        <v>203</v>
      </c>
      <c r="E14" s="102">
        <f t="shared" si="0"/>
        <v>684880</v>
      </c>
      <c r="F14" s="102">
        <f t="shared" si="1"/>
        <v>684880</v>
      </c>
      <c r="G14" s="102">
        <f t="shared" si="2"/>
        <v>684880</v>
      </c>
      <c r="H14" s="102">
        <v>124880</v>
      </c>
      <c r="I14" s="102">
        <v>560000</v>
      </c>
      <c r="J14" s="133"/>
      <c r="K14" s="133"/>
      <c r="L14" s="133"/>
      <c r="M14" s="133"/>
      <c r="N14" s="132"/>
      <c r="O14" s="133"/>
      <c r="P14" s="133"/>
      <c r="Q14" s="132"/>
      <c r="R14" s="132"/>
      <c r="S14" s="132"/>
      <c r="T14" s="132"/>
      <c r="U14" s="132"/>
      <c r="V14" s="132"/>
      <c r="W14" s="132"/>
      <c r="X14" s="132"/>
      <c r="Y14" s="132"/>
      <c r="Z14" s="132"/>
      <c r="AA14" s="132"/>
      <c r="AB14" s="132"/>
      <c r="AC14" s="132"/>
      <c r="AD14" s="132"/>
      <c r="AE14" s="132"/>
      <c r="AF14" s="133"/>
      <c r="AG14" s="132"/>
      <c r="AH14" s="132"/>
      <c r="AI14" s="132"/>
      <c r="AJ14" s="151"/>
      <c r="AK14" s="151"/>
      <c r="AL14" s="13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row>
    <row r="15" spans="1:248" ht="19.5" customHeight="1">
      <c r="A15" s="117">
        <v>509</v>
      </c>
      <c r="B15" s="117" t="s">
        <v>91</v>
      </c>
      <c r="C15" s="144">
        <v>503001</v>
      </c>
      <c r="D15" s="120" t="s">
        <v>204</v>
      </c>
      <c r="E15" s="102">
        <f t="shared" si="0"/>
        <v>14400</v>
      </c>
      <c r="F15" s="102">
        <f t="shared" si="1"/>
        <v>14400</v>
      </c>
      <c r="G15" s="102">
        <f t="shared" si="2"/>
        <v>14400</v>
      </c>
      <c r="H15" s="102">
        <v>14400</v>
      </c>
      <c r="I15" s="133"/>
      <c r="J15" s="133"/>
      <c r="K15" s="133"/>
      <c r="L15" s="133"/>
      <c r="M15" s="133"/>
      <c r="N15" s="132"/>
      <c r="O15" s="133"/>
      <c r="P15" s="133"/>
      <c r="Q15" s="132"/>
      <c r="R15" s="132"/>
      <c r="S15" s="132"/>
      <c r="T15" s="132"/>
      <c r="U15" s="132"/>
      <c r="V15" s="132"/>
      <c r="W15" s="132"/>
      <c r="X15" s="132"/>
      <c r="Y15" s="132"/>
      <c r="Z15" s="132"/>
      <c r="AA15" s="132"/>
      <c r="AB15" s="132"/>
      <c r="AC15" s="132"/>
      <c r="AD15" s="132"/>
      <c r="AE15" s="132"/>
      <c r="AF15" s="133"/>
      <c r="AG15" s="132"/>
      <c r="AH15" s="132"/>
      <c r="AI15" s="132"/>
      <c r="AJ15" s="151"/>
      <c r="AK15" s="151"/>
      <c r="AL15" s="13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row>
    <row r="16" spans="1:248" ht="19.5" customHeight="1">
      <c r="A16" s="117">
        <v>509</v>
      </c>
      <c r="B16" s="117" t="s">
        <v>96</v>
      </c>
      <c r="C16" s="144">
        <v>503001</v>
      </c>
      <c r="D16" s="119" t="s">
        <v>205</v>
      </c>
      <c r="E16" s="102">
        <f t="shared" si="0"/>
        <v>247200</v>
      </c>
      <c r="F16" s="102">
        <f t="shared" si="1"/>
        <v>247200</v>
      </c>
      <c r="G16" s="102">
        <f t="shared" si="2"/>
        <v>247200</v>
      </c>
      <c r="H16" s="102">
        <v>247200</v>
      </c>
      <c r="I16" s="133"/>
      <c r="J16" s="133"/>
      <c r="K16" s="133"/>
      <c r="L16" s="133"/>
      <c r="M16" s="133"/>
      <c r="N16" s="132"/>
      <c r="O16" s="133"/>
      <c r="P16" s="133"/>
      <c r="Q16" s="132"/>
      <c r="R16" s="132"/>
      <c r="S16" s="132"/>
      <c r="T16" s="132"/>
      <c r="U16" s="132"/>
      <c r="V16" s="132"/>
      <c r="W16" s="132"/>
      <c r="X16" s="132"/>
      <c r="Y16" s="132"/>
      <c r="Z16" s="132"/>
      <c r="AA16" s="132"/>
      <c r="AB16" s="132"/>
      <c r="AC16" s="132"/>
      <c r="AD16" s="132"/>
      <c r="AE16" s="132"/>
      <c r="AF16" s="133"/>
      <c r="AG16" s="132"/>
      <c r="AH16" s="132"/>
      <c r="AI16" s="132"/>
      <c r="AJ16" s="151"/>
      <c r="AK16" s="151"/>
      <c r="AL16" s="13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row>
    <row r="17" spans="1:248" ht="19.5" customHeight="1">
      <c r="A17" s="71"/>
      <c r="B17" s="71"/>
      <c r="C17" s="71"/>
      <c r="D17" s="71"/>
      <c r="E17" s="69"/>
      <c r="F17" s="73"/>
      <c r="G17" s="69"/>
      <c r="H17" s="73"/>
      <c r="I17" s="73"/>
      <c r="J17" s="73"/>
      <c r="K17" s="73"/>
      <c r="L17" s="73"/>
      <c r="M17" s="73"/>
      <c r="N17" s="69"/>
      <c r="O17" s="73"/>
      <c r="P17" s="127"/>
      <c r="Q17" s="126"/>
      <c r="R17" s="126"/>
      <c r="S17" s="126"/>
      <c r="T17" s="126"/>
      <c r="U17" s="126"/>
      <c r="V17" s="126"/>
      <c r="W17" s="126"/>
      <c r="X17" s="126"/>
      <c r="Y17" s="126"/>
      <c r="Z17" s="126"/>
      <c r="AA17" s="126"/>
      <c r="AB17" s="126"/>
      <c r="AC17" s="126"/>
      <c r="AD17" s="126"/>
      <c r="AE17" s="126"/>
      <c r="AF17" s="127"/>
      <c r="AG17" s="126"/>
      <c r="AH17" s="126"/>
      <c r="AI17" s="126"/>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row>
    <row r="18" spans="1:248" ht="19.5" customHeight="1">
      <c r="A18" s="126"/>
      <c r="B18" s="126"/>
      <c r="C18" s="126"/>
      <c r="D18" s="126"/>
      <c r="E18" s="126"/>
      <c r="F18" s="127"/>
      <c r="G18" s="126"/>
      <c r="H18" s="127"/>
      <c r="I18" s="127"/>
      <c r="J18" s="127"/>
      <c r="K18" s="127"/>
      <c r="L18" s="127"/>
      <c r="M18" s="127"/>
      <c r="N18" s="126"/>
      <c r="O18" s="127"/>
      <c r="P18" s="127"/>
      <c r="Q18" s="126"/>
      <c r="R18" s="126"/>
      <c r="S18" s="126"/>
      <c r="T18" s="126"/>
      <c r="U18" s="126"/>
      <c r="V18" s="126"/>
      <c r="W18" s="126"/>
      <c r="X18" s="126"/>
      <c r="Y18" s="126"/>
      <c r="Z18" s="126"/>
      <c r="AA18" s="126"/>
      <c r="AB18" s="126"/>
      <c r="AC18" s="126"/>
      <c r="AD18" s="126"/>
      <c r="AE18" s="126"/>
      <c r="AF18" s="127"/>
      <c r="AG18" s="126"/>
      <c r="AH18" s="126"/>
      <c r="AI18" s="126"/>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row>
    <row r="19" spans="1:248" ht="19.5" customHeight="1">
      <c r="A19" s="127"/>
      <c r="B19" s="127"/>
      <c r="C19" s="127"/>
      <c r="D19" s="127"/>
      <c r="E19" s="127"/>
      <c r="F19" s="127"/>
      <c r="G19" s="126"/>
      <c r="H19" s="127"/>
      <c r="I19" s="127"/>
      <c r="J19" s="127"/>
      <c r="K19" s="127"/>
      <c r="L19" s="127"/>
      <c r="M19" s="127"/>
      <c r="N19" s="126"/>
      <c r="O19" s="127"/>
      <c r="P19" s="127"/>
      <c r="Q19" s="126"/>
      <c r="R19" s="126"/>
      <c r="S19" s="126"/>
      <c r="T19" s="126"/>
      <c r="U19" s="126"/>
      <c r="V19" s="126"/>
      <c r="W19" s="126"/>
      <c r="X19" s="126"/>
      <c r="Y19" s="126"/>
      <c r="Z19" s="126"/>
      <c r="AA19" s="126"/>
      <c r="AB19" s="126"/>
      <c r="AC19" s="126"/>
      <c r="AD19" s="126"/>
      <c r="AE19" s="126"/>
      <c r="AF19" s="127"/>
      <c r="AG19" s="126"/>
      <c r="AH19" s="126"/>
      <c r="AI19" s="126"/>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row>
    <row r="20" spans="1:248" ht="19.5" customHeight="1">
      <c r="A20" s="127"/>
      <c r="B20" s="127"/>
      <c r="C20" s="127"/>
      <c r="D20" s="127"/>
      <c r="E20" s="127"/>
      <c r="F20" s="127"/>
      <c r="G20" s="126"/>
      <c r="H20" s="127"/>
      <c r="I20" s="127"/>
      <c r="J20" s="127"/>
      <c r="K20" s="127"/>
      <c r="L20" s="127"/>
      <c r="M20" s="127"/>
      <c r="N20" s="126"/>
      <c r="O20" s="127"/>
      <c r="P20" s="127"/>
      <c r="Q20" s="126"/>
      <c r="R20" s="126"/>
      <c r="S20" s="126"/>
      <c r="T20" s="126"/>
      <c r="U20" s="126"/>
      <c r="V20" s="126"/>
      <c r="W20" s="126"/>
      <c r="X20" s="126"/>
      <c r="Y20" s="126"/>
      <c r="Z20" s="126"/>
      <c r="AA20" s="126"/>
      <c r="AB20" s="126"/>
      <c r="AC20" s="126"/>
      <c r="AD20" s="126"/>
      <c r="AE20" s="126"/>
      <c r="AF20" s="127"/>
      <c r="AG20" s="126"/>
      <c r="AH20" s="126"/>
      <c r="AI20" s="126"/>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row>
    <row r="21" spans="1:248" ht="19.5" customHeight="1">
      <c r="A21" s="127"/>
      <c r="B21" s="127"/>
      <c r="C21" s="127"/>
      <c r="D21" s="127"/>
      <c r="E21" s="127"/>
      <c r="F21" s="127"/>
      <c r="G21" s="126"/>
      <c r="H21" s="127"/>
      <c r="I21" s="127"/>
      <c r="J21" s="127"/>
      <c r="K21" s="127"/>
      <c r="L21" s="127"/>
      <c r="M21" s="127"/>
      <c r="N21" s="126"/>
      <c r="O21" s="127"/>
      <c r="P21" s="127"/>
      <c r="Q21" s="126"/>
      <c r="R21" s="126"/>
      <c r="S21" s="126"/>
      <c r="T21" s="126"/>
      <c r="U21" s="126"/>
      <c r="V21" s="126"/>
      <c r="W21" s="126"/>
      <c r="X21" s="126"/>
      <c r="Y21" s="126"/>
      <c r="Z21" s="126"/>
      <c r="AA21" s="126"/>
      <c r="AB21" s="126"/>
      <c r="AC21" s="126"/>
      <c r="AD21" s="126"/>
      <c r="AE21" s="126"/>
      <c r="AF21" s="127"/>
      <c r="AG21" s="126"/>
      <c r="AH21" s="126"/>
      <c r="AI21" s="126"/>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row>
    <row r="22" spans="1:248" ht="19.5" customHeight="1">
      <c r="A22" s="127"/>
      <c r="B22" s="127"/>
      <c r="C22" s="127"/>
      <c r="D22" s="127"/>
      <c r="E22" s="127"/>
      <c r="F22" s="127"/>
      <c r="G22" s="126"/>
      <c r="H22" s="127"/>
      <c r="I22" s="127"/>
      <c r="J22" s="127"/>
      <c r="K22" s="127"/>
      <c r="L22" s="127"/>
      <c r="M22" s="127"/>
      <c r="N22" s="126"/>
      <c r="O22" s="127"/>
      <c r="P22" s="127"/>
      <c r="Q22" s="126"/>
      <c r="R22" s="126"/>
      <c r="S22" s="126"/>
      <c r="T22" s="126"/>
      <c r="U22" s="126"/>
      <c r="V22" s="126"/>
      <c r="W22" s="126"/>
      <c r="X22" s="126"/>
      <c r="Y22" s="126"/>
      <c r="Z22" s="126"/>
      <c r="AA22" s="126"/>
      <c r="AB22" s="126"/>
      <c r="AC22" s="126"/>
      <c r="AD22" s="126"/>
      <c r="AE22" s="126"/>
      <c r="AF22" s="127"/>
      <c r="AG22" s="126"/>
      <c r="AH22" s="126"/>
      <c r="AI22" s="126"/>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row>
    <row r="23" spans="1:248" ht="19.5" customHeight="1">
      <c r="A23" s="127"/>
      <c r="B23" s="127"/>
      <c r="C23" s="127"/>
      <c r="D23" s="127"/>
      <c r="E23" s="127"/>
      <c r="F23" s="127"/>
      <c r="G23" s="126"/>
      <c r="H23" s="127"/>
      <c r="I23" s="127"/>
      <c r="J23" s="127"/>
      <c r="K23" s="127"/>
      <c r="L23" s="127"/>
      <c r="M23" s="127"/>
      <c r="N23" s="126"/>
      <c r="O23" s="127"/>
      <c r="P23" s="127"/>
      <c r="Q23" s="126"/>
      <c r="R23" s="126"/>
      <c r="S23" s="126"/>
      <c r="T23" s="126"/>
      <c r="U23" s="126"/>
      <c r="V23" s="126"/>
      <c r="W23" s="126"/>
      <c r="X23" s="126"/>
      <c r="Y23" s="126"/>
      <c r="Z23" s="126"/>
      <c r="AA23" s="126"/>
      <c r="AB23" s="126"/>
      <c r="AC23" s="126"/>
      <c r="AD23" s="126"/>
      <c r="AE23" s="126"/>
      <c r="AF23" s="127"/>
      <c r="AG23" s="126"/>
      <c r="AH23" s="126"/>
      <c r="AI23" s="126"/>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row>
    <row r="24" spans="1:248" ht="19.5" customHeight="1">
      <c r="A24" s="127"/>
      <c r="B24" s="127"/>
      <c r="C24" s="127"/>
      <c r="D24" s="127"/>
      <c r="E24" s="127"/>
      <c r="F24" s="127"/>
      <c r="G24" s="126"/>
      <c r="H24" s="127"/>
      <c r="I24" s="127"/>
      <c r="J24" s="127"/>
      <c r="K24" s="127"/>
      <c r="L24" s="127"/>
      <c r="M24" s="127"/>
      <c r="N24" s="126"/>
      <c r="O24" s="127"/>
      <c r="P24" s="127"/>
      <c r="Q24" s="126"/>
      <c r="R24" s="126"/>
      <c r="S24" s="126"/>
      <c r="T24" s="126"/>
      <c r="U24" s="126"/>
      <c r="V24" s="126"/>
      <c r="W24" s="126"/>
      <c r="X24" s="126"/>
      <c r="Y24" s="126"/>
      <c r="Z24" s="126"/>
      <c r="AA24" s="126"/>
      <c r="AB24" s="126"/>
      <c r="AC24" s="126"/>
      <c r="AD24" s="126"/>
      <c r="AE24" s="126"/>
      <c r="AF24" s="127"/>
      <c r="AG24" s="126"/>
      <c r="AH24" s="126"/>
      <c r="AI24" s="126"/>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row>
    <row r="25" spans="1:248" ht="19.5" customHeight="1">
      <c r="A25" s="127"/>
      <c r="B25" s="127"/>
      <c r="C25" s="127"/>
      <c r="D25" s="127"/>
      <c r="E25" s="127"/>
      <c r="F25" s="127"/>
      <c r="G25" s="126"/>
      <c r="H25" s="127"/>
      <c r="I25" s="127"/>
      <c r="J25" s="127"/>
      <c r="K25" s="127"/>
      <c r="L25" s="127"/>
      <c r="M25" s="127"/>
      <c r="N25" s="126"/>
      <c r="O25" s="127"/>
      <c r="P25" s="127"/>
      <c r="Q25" s="126"/>
      <c r="R25" s="126"/>
      <c r="S25" s="126"/>
      <c r="T25" s="126"/>
      <c r="U25" s="126"/>
      <c r="V25" s="126"/>
      <c r="W25" s="126"/>
      <c r="X25" s="126"/>
      <c r="Y25" s="126"/>
      <c r="Z25" s="126"/>
      <c r="AA25" s="126"/>
      <c r="AB25" s="126"/>
      <c r="AC25" s="126"/>
      <c r="AD25" s="126"/>
      <c r="AE25" s="126"/>
      <c r="AF25" s="127"/>
      <c r="AG25" s="126"/>
      <c r="AH25" s="126"/>
      <c r="AI25" s="126"/>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row>
    <row r="26" spans="1:248" ht="19.5" customHeight="1">
      <c r="A26" s="127"/>
      <c r="B26" s="127"/>
      <c r="C26" s="127"/>
      <c r="D26" s="127"/>
      <c r="E26" s="127"/>
      <c r="F26" s="127"/>
      <c r="G26" s="126"/>
      <c r="H26" s="127"/>
      <c r="I26" s="127"/>
      <c r="J26" s="127"/>
      <c r="K26" s="127"/>
      <c r="L26" s="127"/>
      <c r="M26" s="127"/>
      <c r="N26" s="126"/>
      <c r="O26" s="127"/>
      <c r="P26" s="127"/>
      <c r="Q26" s="126"/>
      <c r="R26" s="126"/>
      <c r="S26" s="126"/>
      <c r="T26" s="126"/>
      <c r="U26" s="126"/>
      <c r="V26" s="126"/>
      <c r="W26" s="126"/>
      <c r="X26" s="126"/>
      <c r="Y26" s="126"/>
      <c r="Z26" s="126"/>
      <c r="AA26" s="126"/>
      <c r="AB26" s="126"/>
      <c r="AC26" s="126"/>
      <c r="AD26" s="126"/>
      <c r="AE26" s="126"/>
      <c r="AF26" s="127"/>
      <c r="AG26" s="126"/>
      <c r="AH26" s="126"/>
      <c r="AI26" s="126"/>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row>
    <row r="27" spans="1:248" ht="19.5" customHeight="1">
      <c r="A27" s="127"/>
      <c r="B27" s="127"/>
      <c r="C27" s="127"/>
      <c r="D27" s="127"/>
      <c r="E27" s="127"/>
      <c r="F27" s="127"/>
      <c r="G27" s="126"/>
      <c r="H27" s="127"/>
      <c r="I27" s="127"/>
      <c r="J27" s="127"/>
      <c r="K27" s="127"/>
      <c r="L27" s="127"/>
      <c r="M27" s="127"/>
      <c r="N27" s="126"/>
      <c r="O27" s="127"/>
      <c r="P27" s="127"/>
      <c r="Q27" s="126"/>
      <c r="R27" s="126"/>
      <c r="S27" s="126"/>
      <c r="T27" s="126"/>
      <c r="U27" s="126"/>
      <c r="V27" s="126"/>
      <c r="W27" s="126"/>
      <c r="X27" s="126"/>
      <c r="Y27" s="126"/>
      <c r="Z27" s="126"/>
      <c r="AA27" s="126"/>
      <c r="AB27" s="126"/>
      <c r="AC27" s="126"/>
      <c r="AD27" s="126"/>
      <c r="AE27" s="126"/>
      <c r="AF27" s="127"/>
      <c r="AG27" s="126"/>
      <c r="AH27" s="126"/>
      <c r="AI27" s="126"/>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row>
    <row r="28" spans="1:248" ht="19.5" customHeight="1">
      <c r="A28" s="127"/>
      <c r="B28" s="127"/>
      <c r="C28" s="127"/>
      <c r="D28" s="127"/>
      <c r="E28" s="127"/>
      <c r="F28" s="127"/>
      <c r="G28" s="126"/>
      <c r="H28" s="127"/>
      <c r="I28" s="127"/>
      <c r="J28" s="127"/>
      <c r="K28" s="127"/>
      <c r="L28" s="127"/>
      <c r="M28" s="127"/>
      <c r="N28" s="126"/>
      <c r="O28" s="127"/>
      <c r="P28" s="127"/>
      <c r="Q28" s="126"/>
      <c r="R28" s="126"/>
      <c r="S28" s="126"/>
      <c r="T28" s="126"/>
      <c r="U28" s="126"/>
      <c r="V28" s="126"/>
      <c r="W28" s="126"/>
      <c r="X28" s="126"/>
      <c r="Y28" s="126"/>
      <c r="Z28" s="126"/>
      <c r="AA28" s="126"/>
      <c r="AB28" s="126"/>
      <c r="AC28" s="126"/>
      <c r="AD28" s="126"/>
      <c r="AE28" s="126"/>
      <c r="AF28" s="127"/>
      <c r="AG28" s="126"/>
      <c r="AH28" s="126"/>
      <c r="AI28" s="126"/>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row>
    <row r="29" spans="1:248" ht="19.5" customHeight="1">
      <c r="A29" s="127"/>
      <c r="B29" s="127"/>
      <c r="C29" s="127"/>
      <c r="D29" s="127"/>
      <c r="E29" s="127"/>
      <c r="F29" s="127"/>
      <c r="G29" s="126"/>
      <c r="H29" s="127"/>
      <c r="I29" s="127"/>
      <c r="J29" s="127"/>
      <c r="K29" s="127"/>
      <c r="L29" s="127"/>
      <c r="M29" s="127"/>
      <c r="N29" s="126"/>
      <c r="O29" s="127"/>
      <c r="P29" s="127"/>
      <c r="Q29" s="126"/>
      <c r="R29" s="126"/>
      <c r="S29" s="126"/>
      <c r="T29" s="126"/>
      <c r="U29" s="126"/>
      <c r="V29" s="126"/>
      <c r="W29" s="126"/>
      <c r="X29" s="126"/>
      <c r="Y29" s="126"/>
      <c r="Z29" s="126"/>
      <c r="AA29" s="126"/>
      <c r="AB29" s="126"/>
      <c r="AC29" s="126"/>
      <c r="AD29" s="126"/>
      <c r="AE29" s="126"/>
      <c r="AF29" s="127"/>
      <c r="AG29" s="126"/>
      <c r="AH29" s="126"/>
      <c r="AI29" s="126"/>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row>
    <row r="30" spans="1:248" ht="19.5" customHeight="1">
      <c r="A30" s="127"/>
      <c r="B30" s="127"/>
      <c r="C30" s="127"/>
      <c r="D30" s="127"/>
      <c r="E30" s="127"/>
      <c r="F30" s="127"/>
      <c r="G30" s="126"/>
      <c r="H30" s="127"/>
      <c r="I30" s="127"/>
      <c r="J30" s="127"/>
      <c r="K30" s="127"/>
      <c r="L30" s="127"/>
      <c r="M30" s="127"/>
      <c r="N30" s="126"/>
      <c r="O30" s="127"/>
      <c r="P30" s="127"/>
      <c r="Q30" s="126"/>
      <c r="R30" s="126"/>
      <c r="S30" s="126"/>
      <c r="T30" s="126"/>
      <c r="U30" s="126"/>
      <c r="V30" s="126"/>
      <c r="W30" s="126"/>
      <c r="X30" s="126"/>
      <c r="Y30" s="126"/>
      <c r="Z30" s="126"/>
      <c r="AA30" s="126"/>
      <c r="AB30" s="126"/>
      <c r="AC30" s="126"/>
      <c r="AD30" s="126"/>
      <c r="AE30" s="126"/>
      <c r="AF30" s="127"/>
      <c r="AG30" s="126"/>
      <c r="AH30" s="126"/>
      <c r="AI30" s="126"/>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27"/>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row>
    <row r="31" spans="1:248" ht="19.5" customHeight="1">
      <c r="A31" s="127"/>
      <c r="B31" s="127"/>
      <c r="C31" s="127"/>
      <c r="D31" s="127"/>
      <c r="E31" s="127"/>
      <c r="F31" s="127"/>
      <c r="G31" s="126"/>
      <c r="H31" s="127"/>
      <c r="I31" s="127"/>
      <c r="J31" s="127"/>
      <c r="K31" s="127"/>
      <c r="L31" s="127"/>
      <c r="M31" s="127"/>
      <c r="N31" s="126"/>
      <c r="O31" s="127"/>
      <c r="P31" s="127"/>
      <c r="Q31" s="126"/>
      <c r="R31" s="126"/>
      <c r="S31" s="126"/>
      <c r="T31" s="126"/>
      <c r="U31" s="126"/>
      <c r="V31" s="126"/>
      <c r="W31" s="126"/>
      <c r="X31" s="126"/>
      <c r="Y31" s="126"/>
      <c r="Z31" s="126"/>
      <c r="AA31" s="126"/>
      <c r="AB31" s="126"/>
      <c r="AC31" s="126"/>
      <c r="AD31" s="126"/>
      <c r="AE31" s="126"/>
      <c r="AF31" s="127"/>
      <c r="AG31" s="126"/>
      <c r="AH31" s="126"/>
      <c r="AI31" s="126"/>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row>
    <row r="32" spans="1:248" ht="19.5" customHeight="1">
      <c r="A32" s="127"/>
      <c r="B32" s="127"/>
      <c r="C32" s="127"/>
      <c r="D32" s="127"/>
      <c r="E32" s="127"/>
      <c r="F32" s="127"/>
      <c r="G32" s="126"/>
      <c r="H32" s="127"/>
      <c r="I32" s="127"/>
      <c r="J32" s="127"/>
      <c r="K32" s="127"/>
      <c r="L32" s="127"/>
      <c r="M32" s="127"/>
      <c r="N32" s="126"/>
      <c r="O32" s="127"/>
      <c r="P32" s="127"/>
      <c r="Q32" s="126"/>
      <c r="R32" s="126"/>
      <c r="S32" s="126"/>
      <c r="T32" s="126"/>
      <c r="U32" s="126"/>
      <c r="V32" s="126"/>
      <c r="W32" s="126"/>
      <c r="X32" s="126"/>
      <c r="Y32" s="126"/>
      <c r="Z32" s="126"/>
      <c r="AA32" s="126"/>
      <c r="AB32" s="126"/>
      <c r="AC32" s="126"/>
      <c r="AD32" s="126"/>
      <c r="AE32" s="126"/>
      <c r="AF32" s="127"/>
      <c r="AG32" s="126"/>
      <c r="AH32" s="126"/>
      <c r="AI32" s="126"/>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row>
    <row r="33" spans="1:248" ht="19.5" customHeight="1">
      <c r="A33" s="127"/>
      <c r="B33" s="127"/>
      <c r="C33" s="127"/>
      <c r="D33" s="127"/>
      <c r="E33" s="127"/>
      <c r="F33" s="127"/>
      <c r="G33" s="126"/>
      <c r="H33" s="127"/>
      <c r="I33" s="127"/>
      <c r="J33" s="127"/>
      <c r="K33" s="127"/>
      <c r="L33" s="127"/>
      <c r="M33" s="127"/>
      <c r="N33" s="126"/>
      <c r="O33" s="127"/>
      <c r="P33" s="127"/>
      <c r="Q33" s="126"/>
      <c r="R33" s="126"/>
      <c r="S33" s="126"/>
      <c r="T33" s="126"/>
      <c r="U33" s="126"/>
      <c r="V33" s="126"/>
      <c r="W33" s="126"/>
      <c r="X33" s="126"/>
      <c r="Y33" s="126"/>
      <c r="Z33" s="126"/>
      <c r="AA33" s="126"/>
      <c r="AB33" s="126"/>
      <c r="AC33" s="126"/>
      <c r="AD33" s="126"/>
      <c r="AE33" s="126"/>
      <c r="AF33" s="127"/>
      <c r="AG33" s="126"/>
      <c r="AH33" s="126"/>
      <c r="AI33" s="126"/>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7"/>
      <c r="FU33" s="127"/>
      <c r="FV33" s="127"/>
      <c r="FW33" s="127"/>
      <c r="FX33" s="127"/>
      <c r="FY33" s="127"/>
      <c r="FZ33" s="127"/>
      <c r="GA33" s="127"/>
      <c r="GB33" s="127"/>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P33" s="127"/>
      <c r="HQ33" s="127"/>
      <c r="HR33" s="127"/>
      <c r="HS33" s="127"/>
      <c r="HT33" s="127"/>
      <c r="HU33" s="127"/>
      <c r="HV33" s="127"/>
      <c r="HW33" s="127"/>
      <c r="HX33" s="127"/>
      <c r="HY33" s="127"/>
      <c r="HZ33" s="127"/>
      <c r="IA33" s="127"/>
      <c r="IB33" s="127"/>
      <c r="IC33" s="127"/>
      <c r="ID33" s="127"/>
      <c r="IE33" s="127"/>
      <c r="IF33" s="127"/>
      <c r="IG33" s="127"/>
      <c r="IH33" s="127"/>
      <c r="II33" s="127"/>
      <c r="IJ33" s="127"/>
      <c r="IK33" s="127"/>
      <c r="IL33" s="127"/>
      <c r="IM33" s="127"/>
      <c r="IN33" s="127"/>
    </row>
    <row r="34" spans="1:248" ht="19.5" customHeight="1">
      <c r="A34" s="127"/>
      <c r="B34" s="127"/>
      <c r="C34" s="127"/>
      <c r="D34" s="127"/>
      <c r="E34" s="127"/>
      <c r="F34" s="127"/>
      <c r="G34" s="126"/>
      <c r="H34" s="127"/>
      <c r="I34" s="127"/>
      <c r="J34" s="127"/>
      <c r="K34" s="127"/>
      <c r="L34" s="127"/>
      <c r="M34" s="127"/>
      <c r="N34" s="126"/>
      <c r="O34" s="127"/>
      <c r="P34" s="127"/>
      <c r="Q34" s="126"/>
      <c r="R34" s="126"/>
      <c r="S34" s="126"/>
      <c r="T34" s="126"/>
      <c r="U34" s="126"/>
      <c r="V34" s="126"/>
      <c r="W34" s="126"/>
      <c r="X34" s="126"/>
      <c r="Y34" s="126"/>
      <c r="Z34" s="126"/>
      <c r="AA34" s="126"/>
      <c r="AB34" s="126"/>
      <c r="AC34" s="126"/>
      <c r="AD34" s="126"/>
      <c r="AE34" s="126"/>
      <c r="AF34" s="127"/>
      <c r="AG34" s="126"/>
      <c r="AH34" s="126"/>
      <c r="AI34" s="126"/>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row>
    <row r="35" spans="1:248" ht="19.5" customHeight="1">
      <c r="A35" s="127"/>
      <c r="B35" s="127"/>
      <c r="C35" s="127"/>
      <c r="D35" s="127"/>
      <c r="E35" s="127"/>
      <c r="F35" s="127"/>
      <c r="G35" s="126"/>
      <c r="H35" s="127"/>
      <c r="I35" s="127"/>
      <c r="J35" s="127"/>
      <c r="K35" s="127"/>
      <c r="L35" s="127"/>
      <c r="M35" s="127"/>
      <c r="N35" s="126"/>
      <c r="O35" s="127"/>
      <c r="P35" s="127"/>
      <c r="Q35" s="126"/>
      <c r="R35" s="126"/>
      <c r="S35" s="126"/>
      <c r="T35" s="126"/>
      <c r="U35" s="126"/>
      <c r="V35" s="126"/>
      <c r="W35" s="126"/>
      <c r="X35" s="126"/>
      <c r="Y35" s="126"/>
      <c r="Z35" s="126"/>
      <c r="AA35" s="126"/>
      <c r="AB35" s="126"/>
      <c r="AC35" s="126"/>
      <c r="AD35" s="126"/>
      <c r="AE35" s="126"/>
      <c r="AF35" s="127"/>
      <c r="AG35" s="126"/>
      <c r="AH35" s="126"/>
      <c r="AI35" s="126"/>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row>
  </sheetData>
  <sheetProtection/>
  <mergeCells count="6">
    <mergeCell ref="C5:C6"/>
    <mergeCell ref="D5:D6"/>
    <mergeCell ref="E4:E6"/>
    <mergeCell ref="F5:F6"/>
    <mergeCell ref="P5:P6"/>
    <mergeCell ref="W5:W6"/>
  </mergeCells>
  <printOptions/>
  <pageMargins left="0.28" right="0.16" top="1" bottom="1" header="0.5" footer="0.5"/>
  <pageSetup fitToHeight="1" fitToWidth="1" horizontalDpi="600" verticalDpi="600" orientation="landscape" paperSize="9" scale="43"/>
</worksheet>
</file>

<file path=xl/worksheets/sheet7.xml><?xml version="1.0" encoding="utf-8"?>
<worksheet xmlns="http://schemas.openxmlformats.org/spreadsheetml/2006/main" xmlns:r="http://schemas.openxmlformats.org/officeDocument/2006/relationships">
  <sheetPr>
    <pageSetUpPr fitToPage="1"/>
  </sheetPr>
  <dimension ref="A1:DN35"/>
  <sheetViews>
    <sheetView showGridLines="0" showZeros="0" workbookViewId="0" topLeftCell="A1">
      <selection activeCell="A1" sqref="A1:IV65536"/>
    </sheetView>
  </sheetViews>
  <sheetFormatPr defaultColWidth="9.16015625" defaultRowHeight="12.75" customHeight="1"/>
  <cols>
    <col min="1" max="1" width="4.83203125" style="0" customWidth="1"/>
    <col min="2" max="3" width="3.66015625" style="0" customWidth="1"/>
    <col min="4" max="4" width="38" style="0" customWidth="1"/>
    <col min="5" max="5" width="17.5" style="0" customWidth="1"/>
    <col min="6" max="6" width="14.66015625" style="0" customWidth="1"/>
    <col min="7" max="10" width="14.5" style="0" customWidth="1"/>
    <col min="12" max="13" width="10.66015625" style="0" customWidth="1"/>
    <col min="14" max="14" width="13.33203125" style="0" customWidth="1"/>
    <col min="15" max="18" width="12.16015625" style="0" customWidth="1"/>
    <col min="19" max="21" width="10.66015625" style="0" customWidth="1"/>
    <col min="22" max="26" width="12.16015625" style="0" customWidth="1"/>
    <col min="27" max="27" width="14.16015625" style="0" customWidth="1"/>
    <col min="28" max="28" width="10.66015625" style="0" customWidth="1"/>
    <col min="29" max="29" width="12.16015625" style="0" customWidth="1"/>
    <col min="30" max="30" width="9.83203125" style="0" customWidth="1"/>
    <col min="31" max="34" width="10.66015625" style="0" customWidth="1"/>
    <col min="40" max="43" width="10.66015625" style="0" customWidth="1"/>
    <col min="44" max="44" width="13.83203125" style="0" customWidth="1"/>
    <col min="45" max="46" width="10.66015625" style="0" customWidth="1"/>
    <col min="47" max="47" width="13.16015625" style="0" customWidth="1"/>
    <col min="48" max="48" width="10.66015625" style="0" customWidth="1"/>
    <col min="49" max="50" width="14" style="0" customWidth="1"/>
    <col min="51" max="51" width="10.66015625" style="0" customWidth="1"/>
    <col min="52" max="52" width="13.66015625" style="0" customWidth="1"/>
    <col min="53" max="60" width="10.66015625" style="0" customWidth="1"/>
    <col min="61" max="61" width="13.5" style="0" customWidth="1"/>
    <col min="62" max="116" width="10.66015625" style="0" customWidth="1"/>
    <col min="117" max="117" width="16.5" style="0" customWidth="1"/>
    <col min="118" max="118" width="10.66015625" style="0" customWidth="1"/>
  </cols>
  <sheetData>
    <row r="1" spans="1:117" ht="19.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126"/>
      <c r="AE1" s="126"/>
      <c r="DM1" s="134" t="s">
        <v>206</v>
      </c>
    </row>
    <row r="2" spans="1:117" ht="19.5" customHeight="1">
      <c r="A2" s="112" t="s">
        <v>207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row>
    <row r="3" spans="1:118" ht="19.5" customHeight="1">
      <c r="A3" s="41" t="s">
        <v>5</v>
      </c>
      <c r="B3" s="41"/>
      <c r="C3" s="41"/>
      <c r="D3" s="41"/>
      <c r="E3" s="77"/>
      <c r="F3" s="77"/>
      <c r="G3" s="77"/>
      <c r="H3" s="77"/>
      <c r="I3" s="77"/>
      <c r="J3" s="77"/>
      <c r="K3" s="77"/>
      <c r="L3" s="77"/>
      <c r="M3" s="77"/>
      <c r="N3" s="77"/>
      <c r="O3" s="77"/>
      <c r="P3" s="77"/>
      <c r="Q3" s="77"/>
      <c r="R3" s="77"/>
      <c r="S3" s="77"/>
      <c r="T3" s="77"/>
      <c r="U3" s="77"/>
      <c r="V3" s="77"/>
      <c r="W3" s="77"/>
      <c r="X3" s="77"/>
      <c r="Y3" s="77"/>
      <c r="Z3" s="77"/>
      <c r="AA3" s="77"/>
      <c r="AB3" s="77"/>
      <c r="AC3" s="77"/>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42" t="s">
        <v>6</v>
      </c>
      <c r="DN3" s="69"/>
    </row>
    <row r="4" spans="1:118" ht="19.5" customHeight="1">
      <c r="A4" s="46" t="s">
        <v>57</v>
      </c>
      <c r="B4" s="46"/>
      <c r="C4" s="46"/>
      <c r="D4" s="46"/>
      <c r="E4" s="121" t="s">
        <v>58</v>
      </c>
      <c r="F4" s="52" t="s">
        <v>208</v>
      </c>
      <c r="G4" s="52"/>
      <c r="H4" s="52"/>
      <c r="I4" s="52"/>
      <c r="J4" s="52"/>
      <c r="K4" s="52"/>
      <c r="L4" s="52"/>
      <c r="M4" s="52"/>
      <c r="N4" s="52"/>
      <c r="O4" s="52"/>
      <c r="P4" s="51"/>
      <c r="Q4" s="52" t="s">
        <v>209</v>
      </c>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130" t="s">
        <v>210</v>
      </c>
      <c r="AY4" s="131"/>
      <c r="AZ4" s="131"/>
      <c r="BA4" s="131"/>
      <c r="BB4" s="131"/>
      <c r="BC4" s="131"/>
      <c r="BD4" s="131"/>
      <c r="BE4" s="131"/>
      <c r="BF4" s="131"/>
      <c r="BG4" s="131"/>
      <c r="BH4" s="131"/>
      <c r="BI4" s="131"/>
      <c r="BJ4" s="131"/>
      <c r="BK4" s="131"/>
      <c r="BL4" s="131"/>
      <c r="BM4" s="131"/>
      <c r="BN4" s="131"/>
      <c r="BO4" s="131" t="s">
        <v>211</v>
      </c>
      <c r="BP4" s="131"/>
      <c r="BQ4" s="131"/>
      <c r="BR4" s="131"/>
      <c r="BS4" s="131"/>
      <c r="BT4" s="131" t="s">
        <v>212</v>
      </c>
      <c r="BU4" s="131"/>
      <c r="BV4" s="131"/>
      <c r="BW4" s="131"/>
      <c r="BX4" s="131"/>
      <c r="BY4" s="131" t="s">
        <v>213</v>
      </c>
      <c r="BZ4" s="131"/>
      <c r="CA4" s="131"/>
      <c r="CB4" s="131" t="s">
        <v>214</v>
      </c>
      <c r="CC4" s="131"/>
      <c r="CD4" s="131"/>
      <c r="CE4" s="131" t="s">
        <v>215</v>
      </c>
      <c r="CF4" s="131"/>
      <c r="CG4" s="131"/>
      <c r="CH4" s="131"/>
      <c r="CI4" s="131"/>
      <c r="CJ4" s="131"/>
      <c r="CK4" s="131"/>
      <c r="CL4" s="131"/>
      <c r="CM4" s="131"/>
      <c r="CN4" s="131"/>
      <c r="CO4" s="131"/>
      <c r="CP4" s="131" t="s">
        <v>216</v>
      </c>
      <c r="CQ4" s="131"/>
      <c r="CR4" s="131"/>
      <c r="CS4" s="131"/>
      <c r="CT4" s="131"/>
      <c r="CU4" s="131"/>
      <c r="CV4" s="131"/>
      <c r="CW4" s="131"/>
      <c r="CX4" s="131"/>
      <c r="CY4" s="131"/>
      <c r="CZ4" s="131"/>
      <c r="DA4" s="131"/>
      <c r="DB4" s="131"/>
      <c r="DC4" s="131"/>
      <c r="DD4" s="131"/>
      <c r="DE4" s="131"/>
      <c r="DF4" s="131" t="s">
        <v>217</v>
      </c>
      <c r="DG4" s="131"/>
      <c r="DH4" s="131"/>
      <c r="DI4" s="131"/>
      <c r="DJ4" s="131"/>
      <c r="DK4" s="131"/>
      <c r="DL4" s="131"/>
      <c r="DM4" s="131"/>
      <c r="DN4" s="69"/>
    </row>
    <row r="5" spans="1:118" ht="19.5" customHeight="1">
      <c r="A5" s="43" t="s">
        <v>68</v>
      </c>
      <c r="B5" s="43"/>
      <c r="C5" s="122"/>
      <c r="D5" s="79" t="s">
        <v>218</v>
      </c>
      <c r="E5" s="52"/>
      <c r="F5" s="123" t="s">
        <v>73</v>
      </c>
      <c r="G5" s="123" t="s">
        <v>219</v>
      </c>
      <c r="H5" s="123" t="s">
        <v>220</v>
      </c>
      <c r="I5" s="123" t="s">
        <v>221</v>
      </c>
      <c r="J5" s="123" t="s">
        <v>222</v>
      </c>
      <c r="K5" s="123" t="s">
        <v>223</v>
      </c>
      <c r="L5" s="123" t="s">
        <v>224</v>
      </c>
      <c r="M5" s="123" t="s">
        <v>225</v>
      </c>
      <c r="N5" s="123" t="s">
        <v>226</v>
      </c>
      <c r="O5" s="123" t="s">
        <v>227</v>
      </c>
      <c r="P5" s="123" t="s">
        <v>199</v>
      </c>
      <c r="Q5" s="123" t="s">
        <v>73</v>
      </c>
      <c r="R5" s="123" t="s">
        <v>228</v>
      </c>
      <c r="S5" s="123" t="s">
        <v>229</v>
      </c>
      <c r="T5" s="123" t="s">
        <v>230</v>
      </c>
      <c r="U5" s="123" t="s">
        <v>231</v>
      </c>
      <c r="V5" s="123" t="s">
        <v>232</v>
      </c>
      <c r="W5" s="123" t="s">
        <v>233</v>
      </c>
      <c r="X5" s="123" t="s">
        <v>234</v>
      </c>
      <c r="Y5" s="123" t="s">
        <v>235</v>
      </c>
      <c r="Z5" s="123" t="s">
        <v>236</v>
      </c>
      <c r="AA5" s="123" t="s">
        <v>237</v>
      </c>
      <c r="AB5" s="123" t="s">
        <v>238</v>
      </c>
      <c r="AC5" s="123" t="s">
        <v>239</v>
      </c>
      <c r="AD5" s="123" t="s">
        <v>240</v>
      </c>
      <c r="AE5" s="123" t="s">
        <v>241</v>
      </c>
      <c r="AF5" s="123" t="s">
        <v>242</v>
      </c>
      <c r="AG5" s="123" t="s">
        <v>202</v>
      </c>
      <c r="AH5" s="123" t="s">
        <v>243</v>
      </c>
      <c r="AI5" s="123" t="s">
        <v>244</v>
      </c>
      <c r="AJ5" s="123" t="s">
        <v>245</v>
      </c>
      <c r="AK5" s="123" t="s">
        <v>246</v>
      </c>
      <c r="AL5" s="123" t="s">
        <v>247</v>
      </c>
      <c r="AM5" s="123" t="s">
        <v>248</v>
      </c>
      <c r="AN5" s="123" t="s">
        <v>249</v>
      </c>
      <c r="AO5" s="123" t="s">
        <v>250</v>
      </c>
      <c r="AP5" s="123" t="s">
        <v>251</v>
      </c>
      <c r="AQ5" s="123" t="s">
        <v>252</v>
      </c>
      <c r="AR5" s="123" t="s">
        <v>253</v>
      </c>
      <c r="AS5" s="123" t="s">
        <v>254</v>
      </c>
      <c r="AT5" s="123" t="s">
        <v>255</v>
      </c>
      <c r="AU5" s="123" t="s">
        <v>256</v>
      </c>
      <c r="AV5" s="123" t="s">
        <v>257</v>
      </c>
      <c r="AW5" s="123" t="s">
        <v>203</v>
      </c>
      <c r="AX5" s="52" t="s">
        <v>73</v>
      </c>
      <c r="AY5" s="52" t="s">
        <v>258</v>
      </c>
      <c r="AZ5" s="52" t="s">
        <v>259</v>
      </c>
      <c r="BA5" s="52" t="s">
        <v>260</v>
      </c>
      <c r="BB5" s="52" t="s">
        <v>261</v>
      </c>
      <c r="BC5" s="52" t="s">
        <v>262</v>
      </c>
      <c r="BD5" s="52" t="s">
        <v>263</v>
      </c>
      <c r="BE5" s="52" t="s">
        <v>264</v>
      </c>
      <c r="BF5" s="52" t="s">
        <v>265</v>
      </c>
      <c r="BG5" s="52" t="s">
        <v>266</v>
      </c>
      <c r="BH5" s="52" t="s">
        <v>267</v>
      </c>
      <c r="BI5" s="52" t="s">
        <v>198</v>
      </c>
      <c r="BJ5" s="52" t="s">
        <v>268</v>
      </c>
      <c r="BK5" s="52" t="s">
        <v>269</v>
      </c>
      <c r="BL5" s="52" t="s">
        <v>270</v>
      </c>
      <c r="BM5" s="52" t="s">
        <v>271</v>
      </c>
      <c r="BN5" s="52" t="s">
        <v>272</v>
      </c>
      <c r="BO5" s="52" t="s">
        <v>73</v>
      </c>
      <c r="BP5" s="52" t="s">
        <v>273</v>
      </c>
      <c r="BQ5" s="52" t="s">
        <v>274</v>
      </c>
      <c r="BR5" s="52" t="s">
        <v>275</v>
      </c>
      <c r="BS5" s="52" t="s">
        <v>276</v>
      </c>
      <c r="BT5" s="52" t="s">
        <v>73</v>
      </c>
      <c r="BU5" s="52" t="s">
        <v>277</v>
      </c>
      <c r="BV5" s="52" t="s">
        <v>278</v>
      </c>
      <c r="BW5" s="52" t="s">
        <v>279</v>
      </c>
      <c r="BX5" s="52" t="s">
        <v>280</v>
      </c>
      <c r="BY5" s="52" t="s">
        <v>73</v>
      </c>
      <c r="BZ5" s="52" t="s">
        <v>281</v>
      </c>
      <c r="CA5" s="52" t="s">
        <v>282</v>
      </c>
      <c r="CB5" s="52" t="s">
        <v>73</v>
      </c>
      <c r="CC5" s="52" t="s">
        <v>283</v>
      </c>
      <c r="CD5" s="52" t="s">
        <v>284</v>
      </c>
      <c r="CE5" s="52" t="s">
        <v>73</v>
      </c>
      <c r="CF5" s="52" t="s">
        <v>285</v>
      </c>
      <c r="CG5" s="52" t="s">
        <v>286</v>
      </c>
      <c r="CH5" s="52" t="s">
        <v>287</v>
      </c>
      <c r="CI5" s="52" t="s">
        <v>288</v>
      </c>
      <c r="CJ5" s="52" t="s">
        <v>289</v>
      </c>
      <c r="CK5" s="52" t="s">
        <v>290</v>
      </c>
      <c r="CL5" s="52" t="s">
        <v>291</v>
      </c>
      <c r="CM5" s="52" t="s">
        <v>292</v>
      </c>
      <c r="CN5" s="52" t="s">
        <v>293</v>
      </c>
      <c r="CO5" s="52" t="s">
        <v>294</v>
      </c>
      <c r="CP5" s="52" t="s">
        <v>73</v>
      </c>
      <c r="CQ5" s="52" t="s">
        <v>285</v>
      </c>
      <c r="CR5" s="52" t="s">
        <v>286</v>
      </c>
      <c r="CS5" s="52" t="s">
        <v>287</v>
      </c>
      <c r="CT5" s="52" t="s">
        <v>288</v>
      </c>
      <c r="CU5" s="52" t="s">
        <v>289</v>
      </c>
      <c r="CV5" s="52" t="s">
        <v>290</v>
      </c>
      <c r="CW5" s="52" t="s">
        <v>291</v>
      </c>
      <c r="CX5" s="52" t="s">
        <v>295</v>
      </c>
      <c r="CY5" s="52" t="s">
        <v>296</v>
      </c>
      <c r="CZ5" s="52" t="s">
        <v>297</v>
      </c>
      <c r="DA5" s="52" t="s">
        <v>298</v>
      </c>
      <c r="DB5" s="52" t="s">
        <v>292</v>
      </c>
      <c r="DC5" s="52" t="s">
        <v>293</v>
      </c>
      <c r="DD5" s="52" t="s">
        <v>299</v>
      </c>
      <c r="DE5" s="52" t="s">
        <v>216</v>
      </c>
      <c r="DF5" s="52" t="s">
        <v>73</v>
      </c>
      <c r="DG5" s="52" t="s">
        <v>300</v>
      </c>
      <c r="DH5" s="52" t="s">
        <v>301</v>
      </c>
      <c r="DI5" s="52" t="s">
        <v>302</v>
      </c>
      <c r="DJ5" s="52" t="s">
        <v>303</v>
      </c>
      <c r="DK5" s="52" t="s">
        <v>304</v>
      </c>
      <c r="DL5" s="52" t="s">
        <v>305</v>
      </c>
      <c r="DM5" s="52" t="s">
        <v>217</v>
      </c>
      <c r="DN5" s="69"/>
    </row>
    <row r="6" spans="1:118" ht="30.75" customHeight="1">
      <c r="A6" s="53" t="s">
        <v>78</v>
      </c>
      <c r="B6" s="53" t="s">
        <v>79</v>
      </c>
      <c r="C6" s="54" t="s">
        <v>80</v>
      </c>
      <c r="D6" s="56"/>
      <c r="E6" s="57"/>
      <c r="F6" s="52"/>
      <c r="G6" s="52"/>
      <c r="H6" s="52"/>
      <c r="I6" s="52"/>
      <c r="J6" s="52"/>
      <c r="K6" s="57"/>
      <c r="L6" s="52"/>
      <c r="M6" s="52"/>
      <c r="N6" s="52"/>
      <c r="O6" s="52"/>
      <c r="P6" s="52"/>
      <c r="Q6" s="52"/>
      <c r="R6" s="52"/>
      <c r="S6" s="52"/>
      <c r="T6" s="52"/>
      <c r="U6" s="52"/>
      <c r="V6" s="52"/>
      <c r="W6" s="52"/>
      <c r="X6" s="52"/>
      <c r="Y6" s="52"/>
      <c r="Z6" s="52"/>
      <c r="AA6" s="52"/>
      <c r="AB6" s="52"/>
      <c r="AC6" s="52"/>
      <c r="AD6" s="52"/>
      <c r="AE6" s="52"/>
      <c r="AF6" s="52"/>
      <c r="AG6" s="52"/>
      <c r="AH6" s="52"/>
      <c r="AI6" s="57"/>
      <c r="AJ6" s="57"/>
      <c r="AK6" s="57"/>
      <c r="AL6" s="57"/>
      <c r="AM6" s="57"/>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69"/>
    </row>
    <row r="7" spans="1:118" ht="24" customHeight="1">
      <c r="A7" s="22" t="s">
        <v>78</v>
      </c>
      <c r="B7" s="22" t="s">
        <v>79</v>
      </c>
      <c r="C7" s="22" t="s">
        <v>80</v>
      </c>
      <c r="D7" s="22" t="s">
        <v>70</v>
      </c>
      <c r="E7" s="60" t="s">
        <v>306</v>
      </c>
      <c r="F7" s="60" t="s">
        <v>307</v>
      </c>
      <c r="G7" s="60" t="s">
        <v>308</v>
      </c>
      <c r="H7" s="60" t="s">
        <v>309</v>
      </c>
      <c r="I7" s="60" t="s">
        <v>310</v>
      </c>
      <c r="J7" s="88" t="s">
        <v>311</v>
      </c>
      <c r="K7" s="60" t="s">
        <v>312</v>
      </c>
      <c r="L7" s="89" t="s">
        <v>313</v>
      </c>
      <c r="M7" s="60" t="s">
        <v>314</v>
      </c>
      <c r="N7" s="60" t="s">
        <v>315</v>
      </c>
      <c r="O7" s="60" t="s">
        <v>316</v>
      </c>
      <c r="P7" s="60" t="s">
        <v>317</v>
      </c>
      <c r="Q7" s="60" t="s">
        <v>318</v>
      </c>
      <c r="R7" s="60" t="s">
        <v>319</v>
      </c>
      <c r="S7" s="60" t="s">
        <v>320</v>
      </c>
      <c r="T7" s="60" t="s">
        <v>321</v>
      </c>
      <c r="U7" s="60" t="s">
        <v>322</v>
      </c>
      <c r="V7" s="60" t="s">
        <v>323</v>
      </c>
      <c r="W7" s="60" t="s">
        <v>324</v>
      </c>
      <c r="X7" s="60" t="s">
        <v>325</v>
      </c>
      <c r="Y7" s="60" t="s">
        <v>326</v>
      </c>
      <c r="Z7" s="60" t="s">
        <v>327</v>
      </c>
      <c r="AA7" s="60" t="s">
        <v>328</v>
      </c>
      <c r="AB7" s="60" t="s">
        <v>329</v>
      </c>
      <c r="AC7" s="60" t="s">
        <v>330</v>
      </c>
      <c r="AD7" s="60" t="s">
        <v>331</v>
      </c>
      <c r="AE7" s="60" t="s">
        <v>332</v>
      </c>
      <c r="AF7" s="60" t="s">
        <v>333</v>
      </c>
      <c r="AG7" s="60" t="s">
        <v>334</v>
      </c>
      <c r="AH7" s="88" t="s">
        <v>335</v>
      </c>
      <c r="AI7" s="88" t="s">
        <v>336</v>
      </c>
      <c r="AJ7" s="88" t="s">
        <v>337</v>
      </c>
      <c r="AK7" s="88" t="s">
        <v>338</v>
      </c>
      <c r="AL7" s="88" t="s">
        <v>339</v>
      </c>
      <c r="AM7" s="60" t="s">
        <v>340</v>
      </c>
      <c r="AN7" s="89" t="s">
        <v>341</v>
      </c>
      <c r="AO7" s="60" t="s">
        <v>342</v>
      </c>
      <c r="AP7" s="60" t="s">
        <v>343</v>
      </c>
      <c r="AQ7" s="60" t="s">
        <v>344</v>
      </c>
      <c r="AR7" s="60" t="s">
        <v>345</v>
      </c>
      <c r="AS7" s="60" t="s">
        <v>346</v>
      </c>
      <c r="AT7" s="60" t="s">
        <v>347</v>
      </c>
      <c r="AU7" s="60" t="s">
        <v>348</v>
      </c>
      <c r="AV7" s="60" t="s">
        <v>349</v>
      </c>
      <c r="AW7" s="60" t="s">
        <v>350</v>
      </c>
      <c r="AX7" s="60" t="s">
        <v>351</v>
      </c>
      <c r="AY7" s="60" t="s">
        <v>352</v>
      </c>
      <c r="AZ7" s="60" t="s">
        <v>353</v>
      </c>
      <c r="BA7" s="60" t="s">
        <v>354</v>
      </c>
      <c r="BB7" s="60" t="s">
        <v>355</v>
      </c>
      <c r="BC7" s="60" t="s">
        <v>356</v>
      </c>
      <c r="BD7" s="60" t="s">
        <v>357</v>
      </c>
      <c r="BE7" s="60" t="s">
        <v>358</v>
      </c>
      <c r="BF7" s="60" t="s">
        <v>359</v>
      </c>
      <c r="BG7" s="60" t="s">
        <v>360</v>
      </c>
      <c r="BH7" s="60" t="s">
        <v>361</v>
      </c>
      <c r="BI7" s="60" t="s">
        <v>362</v>
      </c>
      <c r="BJ7" s="60" t="s">
        <v>363</v>
      </c>
      <c r="BK7" s="60" t="s">
        <v>364</v>
      </c>
      <c r="BL7" s="60" t="s">
        <v>365</v>
      </c>
      <c r="BM7" s="60" t="s">
        <v>366</v>
      </c>
      <c r="BN7" s="60" t="s">
        <v>367</v>
      </c>
      <c r="BO7" s="60" t="s">
        <v>368</v>
      </c>
      <c r="BP7" s="60" t="s">
        <v>369</v>
      </c>
      <c r="BQ7" s="60" t="s">
        <v>370</v>
      </c>
      <c r="BR7" s="60" t="s">
        <v>371</v>
      </c>
      <c r="BS7" s="60" t="s">
        <v>372</v>
      </c>
      <c r="BT7" s="60" t="s">
        <v>373</v>
      </c>
      <c r="BU7" s="60" t="s">
        <v>374</v>
      </c>
      <c r="BV7" s="60" t="s">
        <v>375</v>
      </c>
      <c r="BW7" s="60" t="s">
        <v>376</v>
      </c>
      <c r="BX7" s="60" t="s">
        <v>377</v>
      </c>
      <c r="BY7" s="60" t="s">
        <v>378</v>
      </c>
      <c r="BZ7" s="60" t="s">
        <v>379</v>
      </c>
      <c r="CA7" s="60" t="s">
        <v>380</v>
      </c>
      <c r="CB7" s="60" t="s">
        <v>381</v>
      </c>
      <c r="CC7" s="60" t="s">
        <v>382</v>
      </c>
      <c r="CD7" s="60" t="s">
        <v>383</v>
      </c>
      <c r="CE7" s="60" t="s">
        <v>384</v>
      </c>
      <c r="CF7" s="60" t="s">
        <v>385</v>
      </c>
      <c r="CG7" s="60" t="s">
        <v>386</v>
      </c>
      <c r="CH7" s="60" t="s">
        <v>387</v>
      </c>
      <c r="CI7" s="60" t="s">
        <v>388</v>
      </c>
      <c r="CJ7" s="60" t="s">
        <v>389</v>
      </c>
      <c r="CK7" s="60" t="s">
        <v>390</v>
      </c>
      <c r="CL7" s="60" t="s">
        <v>391</v>
      </c>
      <c r="CM7" s="60" t="s">
        <v>392</v>
      </c>
      <c r="CN7" s="60" t="s">
        <v>393</v>
      </c>
      <c r="CO7" s="60" t="s">
        <v>394</v>
      </c>
      <c r="CP7" s="60" t="s">
        <v>395</v>
      </c>
      <c r="CQ7" s="60" t="s">
        <v>396</v>
      </c>
      <c r="CR7" s="60" t="s">
        <v>397</v>
      </c>
      <c r="CS7" s="60" t="s">
        <v>398</v>
      </c>
      <c r="CT7" s="60" t="s">
        <v>399</v>
      </c>
      <c r="CU7" s="60" t="s">
        <v>400</v>
      </c>
      <c r="CV7" s="60" t="s">
        <v>401</v>
      </c>
      <c r="CW7" s="60" t="s">
        <v>402</v>
      </c>
      <c r="CX7" s="60" t="s">
        <v>403</v>
      </c>
      <c r="CY7" s="60" t="s">
        <v>404</v>
      </c>
      <c r="CZ7" s="60" t="s">
        <v>405</v>
      </c>
      <c r="DA7" s="60" t="s">
        <v>406</v>
      </c>
      <c r="DB7" s="60" t="s">
        <v>407</v>
      </c>
      <c r="DC7" s="60" t="s">
        <v>408</v>
      </c>
      <c r="DD7" s="60" t="s">
        <v>409</v>
      </c>
      <c r="DE7" s="60" t="s">
        <v>410</v>
      </c>
      <c r="DF7" s="60" t="s">
        <v>411</v>
      </c>
      <c r="DG7" s="60" t="s">
        <v>412</v>
      </c>
      <c r="DH7" s="60" t="s">
        <v>413</v>
      </c>
      <c r="DI7" s="60" t="s">
        <v>414</v>
      </c>
      <c r="DJ7" s="60" t="s">
        <v>415</v>
      </c>
      <c r="DK7" s="60" t="s">
        <v>416</v>
      </c>
      <c r="DL7" s="60" t="s">
        <v>417</v>
      </c>
      <c r="DM7" s="60" t="s">
        <v>418</v>
      </c>
      <c r="DN7" s="135"/>
    </row>
    <row r="8" spans="1:118" ht="19.5" customHeight="1">
      <c r="A8" s="117" t="s">
        <v>90</v>
      </c>
      <c r="B8" s="117" t="s">
        <v>91</v>
      </c>
      <c r="C8" s="117" t="s">
        <v>91</v>
      </c>
      <c r="D8" s="124" t="s">
        <v>93</v>
      </c>
      <c r="E8" s="102">
        <f>F8+Q8+AX8</f>
        <v>9194696</v>
      </c>
      <c r="F8" s="102">
        <f>G8+H8+I8+J8+P8+K8+L8+M8+N8+O8</f>
        <v>7708794</v>
      </c>
      <c r="G8" s="102">
        <v>2175960</v>
      </c>
      <c r="H8" s="102">
        <v>4524870</v>
      </c>
      <c r="I8" s="102">
        <v>167131</v>
      </c>
      <c r="J8" s="102">
        <v>528833</v>
      </c>
      <c r="K8" s="102"/>
      <c r="L8" s="102"/>
      <c r="M8" s="102"/>
      <c r="N8" s="102"/>
      <c r="O8" s="102"/>
      <c r="P8" s="102">
        <v>312000</v>
      </c>
      <c r="Q8" s="102">
        <f>R8+S8+AU8+T8+U8+V8+W8+X8+Y8+Z8+AC8+AB8+AD8+AE8+AF8+AG8+AH8+AI8+AP8+AR8+AS8+AW8+AA8</f>
        <v>1437902</v>
      </c>
      <c r="R8" s="102">
        <v>108000</v>
      </c>
      <c r="S8" s="102"/>
      <c r="T8" s="102"/>
      <c r="U8" s="102"/>
      <c r="V8" s="102">
        <v>21600</v>
      </c>
      <c r="W8" s="102">
        <v>54000</v>
      </c>
      <c r="X8" s="102">
        <v>22260</v>
      </c>
      <c r="Y8" s="102"/>
      <c r="Z8" s="102"/>
      <c r="AA8" s="102">
        <v>432000</v>
      </c>
      <c r="AB8" s="102"/>
      <c r="AC8" s="102"/>
      <c r="AD8" s="102"/>
      <c r="AE8" s="102"/>
      <c r="AF8" s="102"/>
      <c r="AG8" s="102">
        <v>18000</v>
      </c>
      <c r="AH8" s="102"/>
      <c r="AI8" s="102"/>
      <c r="AJ8" s="102"/>
      <c r="AK8" s="102"/>
      <c r="AL8" s="102"/>
      <c r="AM8" s="102"/>
      <c r="AN8" s="102"/>
      <c r="AO8" s="102"/>
      <c r="AP8" s="102"/>
      <c r="AQ8" s="102"/>
      <c r="AR8" s="102">
        <v>137359</v>
      </c>
      <c r="AS8" s="102">
        <v>65279</v>
      </c>
      <c r="AT8" s="102"/>
      <c r="AU8" s="102">
        <v>491400</v>
      </c>
      <c r="AV8" s="102"/>
      <c r="AW8" s="102">
        <v>88004</v>
      </c>
      <c r="AX8" s="102">
        <f>AY8+AZ8+BA8+BB8+BC8+BE8+BD8+BF8+BG8+BH8+BI8</f>
        <v>48000</v>
      </c>
      <c r="AY8" s="102"/>
      <c r="AZ8" s="102"/>
      <c r="BA8" s="102"/>
      <c r="BB8" s="102"/>
      <c r="BC8" s="102"/>
      <c r="BD8" s="102"/>
      <c r="BE8" s="102">
        <v>48000</v>
      </c>
      <c r="BF8" s="102"/>
      <c r="BG8" s="102"/>
      <c r="BH8" s="102"/>
      <c r="BI8" s="102"/>
      <c r="BJ8" s="102"/>
      <c r="BK8" s="102"/>
      <c r="BL8" s="102"/>
      <c r="BM8" s="102"/>
      <c r="BN8" s="102"/>
      <c r="BO8" s="10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69"/>
    </row>
    <row r="9" spans="1:118" ht="19.5" customHeight="1">
      <c r="A9" s="117" t="s">
        <v>90</v>
      </c>
      <c r="B9" s="117" t="s">
        <v>91</v>
      </c>
      <c r="C9" s="117" t="s">
        <v>94</v>
      </c>
      <c r="D9" s="124" t="s">
        <v>95</v>
      </c>
      <c r="E9" s="102">
        <f>F9+Q9+AX9</f>
        <v>560000</v>
      </c>
      <c r="F9" s="102">
        <f>G9+H9+I9+J9+P9+K9+L9+M9+N9+O9</f>
        <v>0</v>
      </c>
      <c r="G9" s="102"/>
      <c r="H9" s="102"/>
      <c r="I9" s="102"/>
      <c r="J9" s="102"/>
      <c r="K9" s="102"/>
      <c r="L9" s="102"/>
      <c r="M9" s="102"/>
      <c r="N9" s="102"/>
      <c r="O9" s="102"/>
      <c r="P9" s="102"/>
      <c r="Q9" s="102">
        <f>R9+S9+T9+U9+V9+W9+X9+Y9+Z9+AC9+AB9+AD9+AE9+AF9+AG9+AH9+AI9+AP9+AR9+AS9+AW9+AA9</f>
        <v>560000</v>
      </c>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v>560000</v>
      </c>
      <c r="AX9" s="102">
        <f>AY9+AZ9+BA9+BB9+BC9+BE9+BD9+BF9+BG9+BH9+BI9</f>
        <v>0</v>
      </c>
      <c r="AY9" s="102"/>
      <c r="AZ9" s="102"/>
      <c r="BA9" s="102"/>
      <c r="BB9" s="102"/>
      <c r="BC9" s="102"/>
      <c r="BD9" s="102"/>
      <c r="BE9" s="102"/>
      <c r="BF9" s="102"/>
      <c r="BG9" s="102"/>
      <c r="BH9" s="102"/>
      <c r="BI9" s="102"/>
      <c r="BJ9" s="102"/>
      <c r="BK9" s="102"/>
      <c r="BL9" s="102"/>
      <c r="BM9" s="102"/>
      <c r="BN9" s="102"/>
      <c r="BO9" s="102"/>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73"/>
    </row>
    <row r="10" spans="1:118" ht="19.5" customHeight="1">
      <c r="A10" s="117" t="s">
        <v>90</v>
      </c>
      <c r="B10" s="117" t="s">
        <v>96</v>
      </c>
      <c r="C10" s="117" t="s">
        <v>97</v>
      </c>
      <c r="D10" s="124" t="s">
        <v>98</v>
      </c>
      <c r="E10" s="102">
        <f>F10+Q10+AX10</f>
        <v>307276</v>
      </c>
      <c r="F10" s="102">
        <f>G10+H10+I10+J10+P10+K10+L10+M10+N10+O10</f>
        <v>0</v>
      </c>
      <c r="G10" s="102"/>
      <c r="H10" s="102"/>
      <c r="I10" s="102"/>
      <c r="J10" s="102"/>
      <c r="K10" s="102"/>
      <c r="L10" s="102"/>
      <c r="M10" s="102"/>
      <c r="N10" s="102"/>
      <c r="O10" s="102"/>
      <c r="P10" s="102"/>
      <c r="Q10" s="102">
        <f>R10+S10+T10+U10+V10+W10+X10+Y10+Z10+AC10+AB10+AD10+AE10+AF10+AG10+AH10+AI10+AP10+AR10+AS10+AW10+AA10</f>
        <v>45676</v>
      </c>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v>8800</v>
      </c>
      <c r="AT10" s="102"/>
      <c r="AU10" s="102"/>
      <c r="AV10" s="102"/>
      <c r="AW10" s="102">
        <v>36876</v>
      </c>
      <c r="AX10" s="102">
        <f>AY10+AZ10+BA10+BB10+BC10+BE10+BD10+BF10+BG10+BH10+BI10</f>
        <v>261600</v>
      </c>
      <c r="AY10" s="102"/>
      <c r="AZ10" s="102">
        <v>247200</v>
      </c>
      <c r="BA10" s="102"/>
      <c r="BB10" s="102"/>
      <c r="BC10" s="102"/>
      <c r="BD10" s="102"/>
      <c r="BE10" s="102">
        <v>14400</v>
      </c>
      <c r="BF10" s="102"/>
      <c r="BG10" s="102"/>
      <c r="BH10" s="102"/>
      <c r="BI10" s="102"/>
      <c r="BJ10" s="102"/>
      <c r="BK10" s="102"/>
      <c r="BL10" s="102"/>
      <c r="BM10" s="102"/>
      <c r="BN10" s="102"/>
      <c r="BO10" s="102"/>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73"/>
    </row>
    <row r="11" spans="1:118" ht="19.5" customHeight="1">
      <c r="A11" s="117" t="s">
        <v>90</v>
      </c>
      <c r="B11" s="117" t="s">
        <v>96</v>
      </c>
      <c r="C11" s="117" t="s">
        <v>96</v>
      </c>
      <c r="D11" s="124" t="s">
        <v>99</v>
      </c>
      <c r="E11" s="102">
        <f>F11+Q11+AX11</f>
        <v>913468</v>
      </c>
      <c r="F11" s="102">
        <f>G11+H11+I11+J11+P11+K11+L11+M11+N11+O11</f>
        <v>913468</v>
      </c>
      <c r="G11" s="102"/>
      <c r="H11" s="102"/>
      <c r="I11" s="102"/>
      <c r="J11" s="102"/>
      <c r="K11" s="102"/>
      <c r="L11" s="102"/>
      <c r="M11" s="102"/>
      <c r="N11" s="102">
        <v>913468</v>
      </c>
      <c r="O11" s="102"/>
      <c r="P11" s="102"/>
      <c r="Q11" s="102">
        <f>R11+S11+T11+U11+V11+W11+X11+Y11+Z11+AC11+AB11+AD11+AE11+AF11+AG11+AH11+AI11+AP11+AR11+AS11+AW11+AA11</f>
        <v>0</v>
      </c>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f>AY11+AZ11+BA11+BB11+BC11+BE11+BD11+BF11+BG11+BH11+BI11</f>
        <v>0</v>
      </c>
      <c r="AY11" s="102"/>
      <c r="AZ11" s="102"/>
      <c r="BA11" s="102"/>
      <c r="BB11" s="102"/>
      <c r="BC11" s="102"/>
      <c r="BD11" s="102"/>
      <c r="BE11" s="102"/>
      <c r="BF11" s="102"/>
      <c r="BG11" s="102"/>
      <c r="BH11" s="102"/>
      <c r="BI11" s="102"/>
      <c r="BJ11" s="102"/>
      <c r="BK11" s="102"/>
      <c r="BL11" s="102"/>
      <c r="BM11" s="102"/>
      <c r="BN11" s="102"/>
      <c r="BO11" s="102"/>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73"/>
    </row>
    <row r="12" spans="1:118" ht="19.5" customHeight="1">
      <c r="A12" s="117" t="s">
        <v>100</v>
      </c>
      <c r="B12" s="117" t="s">
        <v>101</v>
      </c>
      <c r="C12" s="117" t="s">
        <v>91</v>
      </c>
      <c r="D12" s="124" t="s">
        <v>102</v>
      </c>
      <c r="E12" s="102">
        <f>F12+Q12+AX12</f>
        <v>824155</v>
      </c>
      <c r="F12" s="102">
        <f>G12+H12+I12+J12+P12+K12+L12+M12+N12+O12</f>
        <v>0</v>
      </c>
      <c r="G12" s="102"/>
      <c r="H12" s="102"/>
      <c r="I12" s="102"/>
      <c r="J12" s="102"/>
      <c r="K12" s="102"/>
      <c r="L12" s="102"/>
      <c r="M12" s="102"/>
      <c r="N12" s="102"/>
      <c r="O12" s="102"/>
      <c r="P12" s="102"/>
      <c r="Q12" s="102">
        <f>R12+S12+T12+U12+V12+W12+X12+Y12+Z12+AC12+AB12+AD12+AE12+AF12+AG12+AH12+AI12+AP12+AR12+AS12+AW12+AA12</f>
        <v>0</v>
      </c>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f>AY12+AZ12+BA12+BB12+BC12+BE12+BD12+BF12+BG12+BH12+BI12</f>
        <v>824155</v>
      </c>
      <c r="AY12" s="102"/>
      <c r="AZ12" s="102"/>
      <c r="BA12" s="102"/>
      <c r="BB12" s="102"/>
      <c r="BC12" s="102"/>
      <c r="BD12" s="102"/>
      <c r="BE12" s="102"/>
      <c r="BF12" s="102"/>
      <c r="BG12" s="102"/>
      <c r="BH12" s="102"/>
      <c r="BI12" s="102">
        <v>824155</v>
      </c>
      <c r="BJ12" s="102"/>
      <c r="BK12" s="102"/>
      <c r="BL12" s="102"/>
      <c r="BM12" s="102"/>
      <c r="BN12" s="102"/>
      <c r="BO12" s="102"/>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73"/>
    </row>
    <row r="13" spans="1:118" ht="19.5" customHeight="1">
      <c r="A13" s="73"/>
      <c r="B13" s="73"/>
      <c r="C13" s="73"/>
      <c r="D13" s="125"/>
      <c r="E13" s="73"/>
      <c r="F13" s="73"/>
      <c r="G13" s="69"/>
      <c r="H13" s="69"/>
      <c r="I13" s="69"/>
      <c r="J13" s="69"/>
      <c r="K13" s="69"/>
      <c r="L13" s="69"/>
      <c r="M13" s="69"/>
      <c r="N13" s="69"/>
      <c r="O13" s="73"/>
      <c r="P13" s="73"/>
      <c r="Q13" s="73"/>
      <c r="R13" s="73"/>
      <c r="S13" s="69"/>
      <c r="T13" s="69"/>
      <c r="U13" s="69"/>
      <c r="V13" s="73"/>
      <c r="W13" s="73"/>
      <c r="X13" s="73"/>
      <c r="Y13" s="73"/>
      <c r="Z13" s="73"/>
      <c r="AA13" s="69"/>
      <c r="AB13" s="69"/>
      <c r="AC13" s="73"/>
      <c r="AD13" s="73"/>
      <c r="AE13" s="73"/>
      <c r="AF13" s="73"/>
      <c r="AG13" s="73"/>
      <c r="AH13" s="73"/>
      <c r="AI13" s="69"/>
      <c r="AJ13" s="69"/>
      <c r="AK13" s="69"/>
      <c r="AL13" s="69"/>
      <c r="AM13" s="69"/>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row>
    <row r="14" spans="1:118" ht="19.5" customHeight="1">
      <c r="A14" s="73"/>
      <c r="B14" s="73"/>
      <c r="C14" s="73"/>
      <c r="D14" s="73"/>
      <c r="E14" s="73"/>
      <c r="F14" s="73"/>
      <c r="G14" s="69"/>
      <c r="H14" s="69"/>
      <c r="I14" s="69"/>
      <c r="J14" s="69"/>
      <c r="K14" s="69"/>
      <c r="L14" s="69"/>
      <c r="M14" s="69"/>
      <c r="N14" s="69"/>
      <c r="O14" s="73"/>
      <c r="P14" s="73"/>
      <c r="Q14" s="73"/>
      <c r="R14" s="73"/>
      <c r="S14" s="69"/>
      <c r="T14" s="69"/>
      <c r="U14" s="69"/>
      <c r="V14" s="73"/>
      <c r="W14" s="73"/>
      <c r="X14" s="73"/>
      <c r="Y14" s="73"/>
      <c r="Z14" s="73"/>
      <c r="AA14" s="69"/>
      <c r="AB14" s="69"/>
      <c r="AC14" s="73"/>
      <c r="AD14" s="73"/>
      <c r="AE14" s="73"/>
      <c r="AF14" s="73"/>
      <c r="AG14" s="73"/>
      <c r="AH14" s="73"/>
      <c r="AI14" s="69"/>
      <c r="AJ14" s="69"/>
      <c r="AK14" s="69"/>
      <c r="AL14" s="69"/>
      <c r="AM14" s="69"/>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row>
    <row r="15" spans="1:118" ht="19.5" customHeight="1">
      <c r="A15" s="73"/>
      <c r="B15" s="73"/>
      <c r="C15" s="73"/>
      <c r="D15" s="73"/>
      <c r="E15" s="73"/>
      <c r="F15" s="73"/>
      <c r="G15" s="69"/>
      <c r="H15" s="69"/>
      <c r="I15" s="69"/>
      <c r="J15" s="69"/>
      <c r="K15" s="69"/>
      <c r="L15" s="69"/>
      <c r="M15" s="69"/>
      <c r="N15" s="69"/>
      <c r="O15" s="73"/>
      <c r="P15" s="73"/>
      <c r="Q15" s="73"/>
      <c r="R15" s="128"/>
      <c r="S15" s="129"/>
      <c r="T15" s="129"/>
      <c r="U15" s="129"/>
      <c r="V15" s="73"/>
      <c r="W15" s="73"/>
      <c r="X15" s="73"/>
      <c r="Y15" s="73"/>
      <c r="Z15" s="73"/>
      <c r="AA15" s="69"/>
      <c r="AB15" s="69"/>
      <c r="AC15" s="73"/>
      <c r="AD15" s="73"/>
      <c r="AE15" s="73"/>
      <c r="AF15" s="73"/>
      <c r="AG15" s="73"/>
      <c r="AH15" s="73"/>
      <c r="AI15" s="69"/>
      <c r="AJ15" s="69"/>
      <c r="AK15" s="69"/>
      <c r="AL15" s="69"/>
      <c r="AM15" s="69"/>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row>
    <row r="16" spans="1:118" ht="19.5" customHeight="1">
      <c r="A16" s="73"/>
      <c r="B16" s="73"/>
      <c r="C16" s="73"/>
      <c r="D16" s="125"/>
      <c r="E16" s="73"/>
      <c r="F16" s="73"/>
      <c r="G16" s="69"/>
      <c r="H16" s="69"/>
      <c r="I16" s="69"/>
      <c r="J16" s="69"/>
      <c r="K16" s="69"/>
      <c r="L16" s="69"/>
      <c r="M16" s="69"/>
      <c r="N16" s="69"/>
      <c r="O16" s="73"/>
      <c r="P16" s="73"/>
      <c r="Q16" s="73"/>
      <c r="R16" s="73"/>
      <c r="S16" s="69"/>
      <c r="T16" s="69"/>
      <c r="U16" s="69"/>
      <c r="V16" s="73"/>
      <c r="W16" s="73"/>
      <c r="X16" s="73"/>
      <c r="Y16" s="73"/>
      <c r="Z16" s="73"/>
      <c r="AA16" s="69"/>
      <c r="AB16" s="69"/>
      <c r="AC16" s="73"/>
      <c r="AD16" s="73"/>
      <c r="AE16" s="73"/>
      <c r="AF16" s="73"/>
      <c r="AG16" s="73"/>
      <c r="AH16" s="73"/>
      <c r="AI16" s="69"/>
      <c r="AJ16" s="69"/>
      <c r="AK16" s="69"/>
      <c r="AL16" s="69"/>
      <c r="AM16" s="69"/>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row>
    <row r="17" spans="1:118" ht="19.5" customHeight="1">
      <c r="A17" s="73"/>
      <c r="B17" s="73"/>
      <c r="C17" s="73"/>
      <c r="D17" s="125"/>
      <c r="E17" s="73"/>
      <c r="F17" s="73"/>
      <c r="G17" s="69"/>
      <c r="H17" s="69"/>
      <c r="I17" s="69"/>
      <c r="J17" s="69"/>
      <c r="K17" s="69"/>
      <c r="L17" s="69"/>
      <c r="M17" s="69"/>
      <c r="N17" s="69"/>
      <c r="O17" s="73"/>
      <c r="P17" s="73"/>
      <c r="Q17" s="73"/>
      <c r="R17" s="73"/>
      <c r="S17" s="69"/>
      <c r="T17" s="69"/>
      <c r="U17" s="69"/>
      <c r="V17" s="73"/>
      <c r="W17" s="73"/>
      <c r="X17" s="73"/>
      <c r="Y17" s="73"/>
      <c r="Z17" s="73"/>
      <c r="AA17" s="69"/>
      <c r="AB17" s="69"/>
      <c r="AC17" s="73"/>
      <c r="AD17" s="73"/>
      <c r="AE17" s="73"/>
      <c r="AF17" s="73"/>
      <c r="AG17" s="73"/>
      <c r="AH17" s="73"/>
      <c r="AI17" s="69"/>
      <c r="AJ17" s="69"/>
      <c r="AK17" s="69"/>
      <c r="AL17" s="69"/>
      <c r="AM17" s="69"/>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row>
    <row r="18" spans="1:118" ht="19.5" customHeight="1">
      <c r="A18" s="73"/>
      <c r="B18" s="73"/>
      <c r="C18" s="73"/>
      <c r="D18" s="73"/>
      <c r="E18" s="73"/>
      <c r="F18" s="73"/>
      <c r="G18" s="69"/>
      <c r="H18" s="69"/>
      <c r="I18" s="69"/>
      <c r="J18" s="69"/>
      <c r="K18" s="69"/>
      <c r="L18" s="69"/>
      <c r="M18" s="69"/>
      <c r="N18" s="69"/>
      <c r="O18" s="73"/>
      <c r="P18" s="73"/>
      <c r="Q18" s="73"/>
      <c r="R18" s="73"/>
      <c r="S18" s="69"/>
      <c r="T18" s="69"/>
      <c r="U18" s="69"/>
      <c r="V18" s="73"/>
      <c r="W18" s="73"/>
      <c r="X18" s="73"/>
      <c r="Y18" s="73"/>
      <c r="Z18" s="73"/>
      <c r="AA18" s="69"/>
      <c r="AB18" s="69"/>
      <c r="AC18" s="73"/>
      <c r="AD18" s="73"/>
      <c r="AE18" s="73"/>
      <c r="AF18" s="73"/>
      <c r="AG18" s="73"/>
      <c r="AH18" s="73"/>
      <c r="AI18" s="69"/>
      <c r="AJ18" s="69"/>
      <c r="AK18" s="69"/>
      <c r="AL18" s="69"/>
      <c r="AM18" s="69"/>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row>
    <row r="19" spans="1:118" ht="19.5" customHeight="1">
      <c r="A19" s="73"/>
      <c r="B19" s="73"/>
      <c r="C19" s="73"/>
      <c r="D19" s="73"/>
      <c r="E19" s="73"/>
      <c r="F19" s="73"/>
      <c r="G19" s="69"/>
      <c r="H19" s="69"/>
      <c r="I19" s="69"/>
      <c r="J19" s="69"/>
      <c r="K19" s="69"/>
      <c r="L19" s="69"/>
      <c r="M19" s="69"/>
      <c r="N19" s="69"/>
      <c r="O19" s="73"/>
      <c r="P19" s="73"/>
      <c r="Q19" s="73"/>
      <c r="R19" s="73"/>
      <c r="S19" s="69"/>
      <c r="T19" s="69"/>
      <c r="U19" s="69"/>
      <c r="V19" s="73"/>
      <c r="W19" s="73"/>
      <c r="X19" s="73"/>
      <c r="Y19" s="73"/>
      <c r="Z19" s="73"/>
      <c r="AA19" s="69"/>
      <c r="AB19" s="69"/>
      <c r="AC19" s="73"/>
      <c r="AD19" s="73"/>
      <c r="AE19" s="73"/>
      <c r="AF19" s="73"/>
      <c r="AG19" s="73"/>
      <c r="AH19" s="73"/>
      <c r="AI19" s="69"/>
      <c r="AJ19" s="69"/>
      <c r="AK19" s="69"/>
      <c r="AL19" s="69"/>
      <c r="AM19" s="69"/>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row>
    <row r="20" spans="1:118" ht="19.5" customHeight="1">
      <c r="A20" s="73"/>
      <c r="B20" s="73"/>
      <c r="C20" s="73"/>
      <c r="D20" s="73"/>
      <c r="E20" s="73"/>
      <c r="F20" s="73"/>
      <c r="G20" s="69"/>
      <c r="H20" s="69"/>
      <c r="I20" s="69"/>
      <c r="J20" s="69"/>
      <c r="K20" s="69"/>
      <c r="L20" s="69"/>
      <c r="M20" s="69"/>
      <c r="N20" s="69"/>
      <c r="O20" s="73"/>
      <c r="P20" s="73"/>
      <c r="Q20" s="73"/>
      <c r="R20" s="73"/>
      <c r="S20" s="69"/>
      <c r="T20" s="69"/>
      <c r="U20" s="69"/>
      <c r="V20" s="73"/>
      <c r="W20" s="73"/>
      <c r="X20" s="73"/>
      <c r="Y20" s="73"/>
      <c r="Z20" s="73"/>
      <c r="AA20" s="69"/>
      <c r="AB20" s="69"/>
      <c r="AC20" s="73"/>
      <c r="AD20" s="73"/>
      <c r="AE20" s="73"/>
      <c r="AF20" s="73"/>
      <c r="AG20" s="73"/>
      <c r="AH20" s="73"/>
      <c r="AI20" s="69"/>
      <c r="AJ20" s="69"/>
      <c r="AK20" s="69"/>
      <c r="AL20" s="69"/>
      <c r="AM20" s="69"/>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row>
    <row r="21" spans="1:118" ht="19.5" customHeight="1">
      <c r="A21" s="69"/>
      <c r="B21" s="69"/>
      <c r="C21" s="69"/>
      <c r="D21" s="69"/>
      <c r="E21" s="69"/>
      <c r="F21" s="73"/>
      <c r="G21" s="69"/>
      <c r="H21" s="69"/>
      <c r="I21" s="69"/>
      <c r="J21" s="69"/>
      <c r="K21" s="69"/>
      <c r="L21" s="69"/>
      <c r="M21" s="69"/>
      <c r="N21" s="69"/>
      <c r="O21" s="73"/>
      <c r="P21" s="73"/>
      <c r="Q21" s="73"/>
      <c r="R21" s="73"/>
      <c r="S21" s="69"/>
      <c r="T21" s="69"/>
      <c r="U21" s="69"/>
      <c r="V21" s="73"/>
      <c r="W21" s="73"/>
      <c r="X21" s="73"/>
      <c r="Y21" s="73"/>
      <c r="Z21" s="73"/>
      <c r="AA21" s="69"/>
      <c r="AB21" s="69"/>
      <c r="AC21" s="73"/>
      <c r="AD21" s="73"/>
      <c r="AE21" s="73"/>
      <c r="AF21" s="73"/>
      <c r="AG21" s="73"/>
      <c r="AH21" s="73"/>
      <c r="AI21" s="69"/>
      <c r="AJ21" s="69"/>
      <c r="AK21" s="69"/>
      <c r="AL21" s="69"/>
      <c r="AM21" s="69"/>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row>
    <row r="22" spans="1:118" ht="19.5" customHeight="1">
      <c r="A22" s="71"/>
      <c r="B22" s="71"/>
      <c r="C22" s="71"/>
      <c r="D22" s="71"/>
      <c r="E22" s="69"/>
      <c r="F22" s="73"/>
      <c r="G22" s="69"/>
      <c r="H22" s="69"/>
      <c r="I22" s="69"/>
      <c r="J22" s="69"/>
      <c r="K22" s="69"/>
      <c r="L22" s="69"/>
      <c r="M22" s="69"/>
      <c r="N22" s="69"/>
      <c r="O22" s="73"/>
      <c r="P22" s="73"/>
      <c r="Q22" s="73"/>
      <c r="R22" s="73"/>
      <c r="S22" s="69"/>
      <c r="T22" s="69"/>
      <c r="U22" s="69"/>
      <c r="V22" s="73"/>
      <c r="W22" s="73"/>
      <c r="X22" s="73"/>
      <c r="Y22" s="73"/>
      <c r="Z22" s="73"/>
      <c r="AA22" s="69"/>
      <c r="AB22" s="69"/>
      <c r="AC22" s="73"/>
      <c r="AD22" s="73"/>
      <c r="AE22" s="73"/>
      <c r="AF22" s="73"/>
      <c r="AG22" s="73"/>
      <c r="AH22" s="73"/>
      <c r="AI22" s="69"/>
      <c r="AJ22" s="69"/>
      <c r="AK22" s="69"/>
      <c r="AL22" s="69"/>
      <c r="AM22" s="69"/>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row>
    <row r="23" spans="1:118" ht="19.5" customHeight="1">
      <c r="A23" s="126"/>
      <c r="B23" s="126"/>
      <c r="C23" s="126"/>
      <c r="D23" s="126"/>
      <c r="E23" s="126"/>
      <c r="F23" s="127"/>
      <c r="G23" s="126"/>
      <c r="H23" s="126"/>
      <c r="I23" s="126"/>
      <c r="J23" s="126"/>
      <c r="K23" s="126"/>
      <c r="L23" s="126"/>
      <c r="M23" s="126"/>
      <c r="N23" s="126"/>
      <c r="O23" s="127"/>
      <c r="P23" s="127"/>
      <c r="Q23" s="127"/>
      <c r="R23" s="127"/>
      <c r="S23" s="126"/>
      <c r="T23" s="126"/>
      <c r="U23" s="126"/>
      <c r="V23" s="127"/>
      <c r="W23" s="127"/>
      <c r="X23" s="127"/>
      <c r="Y23" s="127"/>
      <c r="Z23" s="127"/>
      <c r="AA23" s="126"/>
      <c r="AB23" s="126"/>
      <c r="AC23" s="127"/>
      <c r="AD23" s="127"/>
      <c r="AE23" s="127"/>
      <c r="AF23" s="72"/>
      <c r="AG23" s="72"/>
      <c r="AH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row>
    <row r="24" spans="1:118" ht="19.5" customHeight="1">
      <c r="A24" s="127"/>
      <c r="B24" s="127"/>
      <c r="C24" s="127"/>
      <c r="D24" s="127"/>
      <c r="E24" s="127"/>
      <c r="F24" s="127"/>
      <c r="G24" s="126"/>
      <c r="H24" s="126"/>
      <c r="I24" s="126"/>
      <c r="J24" s="126"/>
      <c r="K24" s="126"/>
      <c r="L24" s="126"/>
      <c r="M24" s="126"/>
      <c r="N24" s="126"/>
      <c r="O24" s="127"/>
      <c r="P24" s="127"/>
      <c r="Q24" s="127"/>
      <c r="R24" s="127"/>
      <c r="S24" s="126"/>
      <c r="T24" s="126"/>
      <c r="U24" s="126"/>
      <c r="V24" s="127"/>
      <c r="W24" s="127"/>
      <c r="X24" s="127"/>
      <c r="Y24" s="127"/>
      <c r="Z24" s="127"/>
      <c r="AA24" s="126"/>
      <c r="AB24" s="126"/>
      <c r="AC24" s="127"/>
      <c r="AD24" s="127"/>
      <c r="AE24" s="127"/>
      <c r="AF24" s="72"/>
      <c r="AG24" s="72"/>
      <c r="AH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row>
    <row r="25" spans="1:118" ht="19.5" customHeight="1">
      <c r="A25" s="127"/>
      <c r="B25" s="127"/>
      <c r="C25" s="127"/>
      <c r="D25" s="127"/>
      <c r="E25" s="127"/>
      <c r="F25" s="127"/>
      <c r="G25" s="126"/>
      <c r="H25" s="126"/>
      <c r="I25" s="126"/>
      <c r="J25" s="126"/>
      <c r="K25" s="126"/>
      <c r="L25" s="126"/>
      <c r="M25" s="126"/>
      <c r="N25" s="126"/>
      <c r="O25" s="127"/>
      <c r="P25" s="127"/>
      <c r="Q25" s="127"/>
      <c r="R25" s="127"/>
      <c r="S25" s="126"/>
      <c r="T25" s="126"/>
      <c r="U25" s="126"/>
      <c r="V25" s="127"/>
      <c r="W25" s="127"/>
      <c r="X25" s="127"/>
      <c r="Y25" s="127"/>
      <c r="Z25" s="127"/>
      <c r="AA25" s="126"/>
      <c r="AB25" s="126"/>
      <c r="AC25" s="127"/>
      <c r="AD25" s="127"/>
      <c r="AE25" s="127"/>
      <c r="AF25" s="72"/>
      <c r="AG25" s="72"/>
      <c r="AH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row>
    <row r="26" spans="1:118" ht="19.5" customHeight="1">
      <c r="A26" s="127"/>
      <c r="B26" s="127"/>
      <c r="C26" s="127"/>
      <c r="D26" s="127"/>
      <c r="E26" s="127"/>
      <c r="F26" s="127"/>
      <c r="G26" s="126"/>
      <c r="H26" s="126"/>
      <c r="I26" s="126"/>
      <c r="J26" s="126"/>
      <c r="K26" s="126"/>
      <c r="L26" s="126"/>
      <c r="M26" s="126"/>
      <c r="N26" s="126"/>
      <c r="O26" s="127"/>
      <c r="P26" s="127"/>
      <c r="Q26" s="127"/>
      <c r="R26" s="127"/>
      <c r="S26" s="126"/>
      <c r="T26" s="126"/>
      <c r="U26" s="126"/>
      <c r="V26" s="127"/>
      <c r="W26" s="127"/>
      <c r="X26" s="127"/>
      <c r="Y26" s="127"/>
      <c r="Z26" s="127"/>
      <c r="AA26" s="126"/>
      <c r="AB26" s="126"/>
      <c r="AC26" s="127"/>
      <c r="AD26" s="127"/>
      <c r="AE26" s="127"/>
      <c r="AF26" s="72"/>
      <c r="AG26" s="72"/>
      <c r="AH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row>
    <row r="27" spans="1:118" ht="19.5" customHeight="1">
      <c r="A27" s="127"/>
      <c r="B27" s="127"/>
      <c r="C27" s="127"/>
      <c r="D27" s="127"/>
      <c r="E27" s="127"/>
      <c r="F27" s="127"/>
      <c r="G27" s="126"/>
      <c r="H27" s="126"/>
      <c r="I27" s="126"/>
      <c r="J27" s="126"/>
      <c r="K27" s="126"/>
      <c r="L27" s="126"/>
      <c r="M27" s="126"/>
      <c r="N27" s="126"/>
      <c r="O27" s="127"/>
      <c r="P27" s="127"/>
      <c r="Q27" s="127"/>
      <c r="R27" s="127"/>
      <c r="S27" s="126"/>
      <c r="T27" s="126"/>
      <c r="U27" s="126"/>
      <c r="V27" s="127"/>
      <c r="W27" s="127"/>
      <c r="X27" s="127"/>
      <c r="Y27" s="127"/>
      <c r="Z27" s="127"/>
      <c r="AA27" s="126"/>
      <c r="AB27" s="126"/>
      <c r="AC27" s="127"/>
      <c r="AD27" s="127"/>
      <c r="AE27" s="127"/>
      <c r="AF27" s="72"/>
      <c r="AG27" s="72"/>
      <c r="AH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row>
    <row r="28" spans="1:118" ht="19.5" customHeight="1">
      <c r="A28" s="127"/>
      <c r="B28" s="127"/>
      <c r="C28" s="127"/>
      <c r="D28" s="127"/>
      <c r="E28" s="127"/>
      <c r="F28" s="127"/>
      <c r="G28" s="126"/>
      <c r="H28" s="126"/>
      <c r="I28" s="126"/>
      <c r="J28" s="126"/>
      <c r="K28" s="126"/>
      <c r="L28" s="126"/>
      <c r="M28" s="126"/>
      <c r="N28" s="126"/>
      <c r="O28" s="127"/>
      <c r="P28" s="127"/>
      <c r="Q28" s="127"/>
      <c r="R28" s="127"/>
      <c r="S28" s="126"/>
      <c r="T28" s="126"/>
      <c r="U28" s="126"/>
      <c r="V28" s="127"/>
      <c r="W28" s="127"/>
      <c r="X28" s="127"/>
      <c r="Y28" s="127"/>
      <c r="Z28" s="127"/>
      <c r="AA28" s="126"/>
      <c r="AB28" s="126"/>
      <c r="AC28" s="127"/>
      <c r="AD28" s="127"/>
      <c r="AE28" s="127"/>
      <c r="AF28" s="72"/>
      <c r="AG28" s="72"/>
      <c r="AH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row>
    <row r="29" spans="1:118" ht="19.5" customHeight="1">
      <c r="A29" s="127"/>
      <c r="B29" s="127"/>
      <c r="C29" s="127"/>
      <c r="D29" s="127"/>
      <c r="E29" s="127"/>
      <c r="F29" s="127"/>
      <c r="G29" s="126"/>
      <c r="H29" s="126"/>
      <c r="I29" s="126"/>
      <c r="J29" s="126"/>
      <c r="K29" s="126"/>
      <c r="L29" s="126"/>
      <c r="M29" s="126"/>
      <c r="N29" s="126"/>
      <c r="O29" s="127"/>
      <c r="P29" s="127"/>
      <c r="Q29" s="127"/>
      <c r="R29" s="127"/>
      <c r="S29" s="126"/>
      <c r="T29" s="126"/>
      <c r="U29" s="126"/>
      <c r="V29" s="127"/>
      <c r="W29" s="127"/>
      <c r="X29" s="127"/>
      <c r="Y29" s="127"/>
      <c r="Z29" s="127"/>
      <c r="AA29" s="126"/>
      <c r="AB29" s="126"/>
      <c r="AC29" s="127"/>
      <c r="AD29" s="127"/>
      <c r="AE29" s="127"/>
      <c r="AF29" s="72"/>
      <c r="AG29" s="72"/>
      <c r="AH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row>
    <row r="30" spans="1:118" ht="19.5" customHeight="1">
      <c r="A30" s="127"/>
      <c r="B30" s="127"/>
      <c r="C30" s="127"/>
      <c r="D30" s="127"/>
      <c r="E30" s="127"/>
      <c r="F30" s="127"/>
      <c r="G30" s="126"/>
      <c r="H30" s="126"/>
      <c r="I30" s="126"/>
      <c r="J30" s="126"/>
      <c r="K30" s="126"/>
      <c r="L30" s="126"/>
      <c r="M30" s="126"/>
      <c r="N30" s="126"/>
      <c r="O30" s="127"/>
      <c r="P30" s="127"/>
      <c r="Q30" s="127"/>
      <c r="R30" s="127"/>
      <c r="S30" s="126"/>
      <c r="T30" s="126"/>
      <c r="U30" s="126"/>
      <c r="V30" s="127"/>
      <c r="W30" s="127"/>
      <c r="X30" s="127"/>
      <c r="Y30" s="127"/>
      <c r="Z30" s="127"/>
      <c r="AA30" s="126"/>
      <c r="AB30" s="126"/>
      <c r="AC30" s="127"/>
      <c r="AD30" s="127"/>
      <c r="AE30" s="127"/>
      <c r="AF30" s="72"/>
      <c r="AG30" s="72"/>
      <c r="AH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row>
    <row r="31" spans="1:118" ht="19.5" customHeight="1">
      <c r="A31" s="127"/>
      <c r="B31" s="127"/>
      <c r="C31" s="127"/>
      <c r="D31" s="127"/>
      <c r="E31" s="127"/>
      <c r="F31" s="127"/>
      <c r="G31" s="126"/>
      <c r="H31" s="126"/>
      <c r="I31" s="126"/>
      <c r="J31" s="126"/>
      <c r="K31" s="126"/>
      <c r="L31" s="126"/>
      <c r="M31" s="126"/>
      <c r="N31" s="126"/>
      <c r="O31" s="127"/>
      <c r="P31" s="127"/>
      <c r="Q31" s="127"/>
      <c r="R31" s="127"/>
      <c r="S31" s="126"/>
      <c r="T31" s="126"/>
      <c r="U31" s="126"/>
      <c r="V31" s="127"/>
      <c r="W31" s="127"/>
      <c r="X31" s="127"/>
      <c r="Y31" s="127"/>
      <c r="Z31" s="127"/>
      <c r="AA31" s="126"/>
      <c r="AB31" s="126"/>
      <c r="AC31" s="127"/>
      <c r="AD31" s="127"/>
      <c r="AE31" s="127"/>
      <c r="AF31" s="72"/>
      <c r="AG31" s="72"/>
      <c r="AH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row>
    <row r="32" spans="1:118" ht="19.5" customHeight="1">
      <c r="A32" s="127"/>
      <c r="B32" s="127"/>
      <c r="C32" s="127"/>
      <c r="D32" s="127"/>
      <c r="E32" s="127"/>
      <c r="F32" s="127"/>
      <c r="G32" s="126"/>
      <c r="H32" s="126"/>
      <c r="I32" s="126"/>
      <c r="J32" s="126"/>
      <c r="K32" s="126"/>
      <c r="L32" s="126"/>
      <c r="M32" s="126"/>
      <c r="N32" s="126"/>
      <c r="O32" s="127"/>
      <c r="P32" s="127"/>
      <c r="Q32" s="127"/>
      <c r="R32" s="127"/>
      <c r="S32" s="126"/>
      <c r="T32" s="126"/>
      <c r="U32" s="126"/>
      <c r="V32" s="127"/>
      <c r="W32" s="127"/>
      <c r="X32" s="127"/>
      <c r="Y32" s="127"/>
      <c r="Z32" s="127"/>
      <c r="AA32" s="126"/>
      <c r="AB32" s="126"/>
      <c r="AC32" s="127"/>
      <c r="AD32" s="127"/>
      <c r="AE32" s="127"/>
      <c r="AF32" s="72"/>
      <c r="AG32" s="72"/>
      <c r="AH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row>
    <row r="33" spans="1:118" ht="19.5" customHeight="1">
      <c r="A33" s="127"/>
      <c r="B33" s="127"/>
      <c r="C33" s="127"/>
      <c r="D33" s="127"/>
      <c r="E33" s="127"/>
      <c r="F33" s="127"/>
      <c r="G33" s="126"/>
      <c r="H33" s="126"/>
      <c r="I33" s="126"/>
      <c r="J33" s="126"/>
      <c r="K33" s="126"/>
      <c r="L33" s="126"/>
      <c r="M33" s="126"/>
      <c r="N33" s="126"/>
      <c r="O33" s="127"/>
      <c r="P33" s="127"/>
      <c r="Q33" s="127"/>
      <c r="R33" s="127"/>
      <c r="S33" s="126"/>
      <c r="T33" s="126"/>
      <c r="U33" s="126"/>
      <c r="V33" s="127"/>
      <c r="W33" s="127"/>
      <c r="X33" s="127"/>
      <c r="Y33" s="127"/>
      <c r="Z33" s="127"/>
      <c r="AA33" s="126"/>
      <c r="AB33" s="126"/>
      <c r="AC33" s="127"/>
      <c r="AD33" s="127"/>
      <c r="AE33" s="127"/>
      <c r="AF33" s="72"/>
      <c r="AG33" s="72"/>
      <c r="AH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row>
    <row r="34" spans="1:118" ht="19.5" customHeight="1">
      <c r="A34" s="127"/>
      <c r="B34" s="127"/>
      <c r="C34" s="127"/>
      <c r="D34" s="127"/>
      <c r="E34" s="127"/>
      <c r="F34" s="127"/>
      <c r="G34" s="126"/>
      <c r="H34" s="126"/>
      <c r="I34" s="126"/>
      <c r="J34" s="126"/>
      <c r="K34" s="126"/>
      <c r="L34" s="126"/>
      <c r="M34" s="126"/>
      <c r="N34" s="126"/>
      <c r="O34" s="127"/>
      <c r="P34" s="127"/>
      <c r="Q34" s="127"/>
      <c r="R34" s="127"/>
      <c r="S34" s="126"/>
      <c r="T34" s="126"/>
      <c r="U34" s="126"/>
      <c r="V34" s="127"/>
      <c r="W34" s="127"/>
      <c r="X34" s="127"/>
      <c r="Y34" s="127"/>
      <c r="Z34" s="127"/>
      <c r="AA34" s="126"/>
      <c r="AB34" s="126"/>
      <c r="AC34" s="127"/>
      <c r="AD34" s="127"/>
      <c r="AE34" s="127"/>
      <c r="AF34" s="72"/>
      <c r="AG34" s="72"/>
      <c r="AH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row>
    <row r="35" spans="1:118" ht="19.5" customHeight="1">
      <c r="A35" s="127"/>
      <c r="B35" s="127"/>
      <c r="C35" s="127"/>
      <c r="D35" s="127"/>
      <c r="E35" s="127"/>
      <c r="F35" s="127"/>
      <c r="G35" s="126"/>
      <c r="H35" s="126"/>
      <c r="I35" s="126"/>
      <c r="J35" s="126"/>
      <c r="K35" s="126"/>
      <c r="L35" s="126"/>
      <c r="M35" s="126"/>
      <c r="N35" s="126"/>
      <c r="O35" s="127"/>
      <c r="P35" s="127"/>
      <c r="Q35" s="127"/>
      <c r="R35" s="127"/>
      <c r="S35" s="126"/>
      <c r="T35" s="126"/>
      <c r="U35" s="126"/>
      <c r="V35" s="127"/>
      <c r="W35" s="127"/>
      <c r="X35" s="127"/>
      <c r="Y35" s="127"/>
      <c r="Z35" s="127"/>
      <c r="AA35" s="126"/>
      <c r="AB35" s="126"/>
      <c r="AC35" s="127"/>
      <c r="AD35" s="127"/>
      <c r="AE35" s="127"/>
      <c r="AF35" s="72"/>
      <c r="AG35" s="72"/>
      <c r="AH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row>
  </sheetData>
  <sheetProtection/>
  <mergeCells count="125">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horizontalCentered="1"/>
  <pageMargins left="0.24" right="0.16" top="0.59" bottom="0.59" header="0.59" footer="0.39"/>
  <pageSetup fitToWidth="3" fitToHeight="1" horizontalDpi="600" verticalDpi="600" orientation="landscape" paperSize="9" scale="40"/>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1">
      <selection activeCell="A1" sqref="A1:IV65536"/>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74"/>
      <c r="B1" s="74"/>
      <c r="C1" s="75"/>
      <c r="D1" s="74"/>
      <c r="E1" s="74"/>
      <c r="F1" s="76" t="s">
        <v>419</v>
      </c>
      <c r="G1" s="92"/>
    </row>
    <row r="2" spans="1:7" ht="25.5" customHeight="1">
      <c r="A2" s="112" t="s">
        <v>420</v>
      </c>
      <c r="B2" s="2"/>
      <c r="C2" s="2"/>
      <c r="D2" s="2"/>
      <c r="E2" s="2"/>
      <c r="F2" s="2"/>
      <c r="G2" s="92"/>
    </row>
    <row r="3" spans="1:7" ht="19.5" customHeight="1">
      <c r="A3" s="40" t="s">
        <v>5</v>
      </c>
      <c r="B3" s="40"/>
      <c r="C3" s="40"/>
      <c r="D3" s="77"/>
      <c r="E3" s="77"/>
      <c r="F3" s="42" t="s">
        <v>6</v>
      </c>
      <c r="G3" s="92"/>
    </row>
    <row r="4" spans="1:7" ht="19.5" customHeight="1">
      <c r="A4" s="113" t="s">
        <v>421</v>
      </c>
      <c r="B4" s="113"/>
      <c r="C4" s="114"/>
      <c r="D4" s="52" t="s">
        <v>105</v>
      </c>
      <c r="E4" s="52"/>
      <c r="F4" s="52"/>
      <c r="G4" s="92"/>
    </row>
    <row r="5" spans="1:7" ht="19.5" customHeight="1">
      <c r="A5" s="43" t="s">
        <v>68</v>
      </c>
      <c r="B5" s="115"/>
      <c r="C5" s="52" t="s">
        <v>218</v>
      </c>
      <c r="D5" s="52" t="s">
        <v>58</v>
      </c>
      <c r="E5" s="46" t="s">
        <v>422</v>
      </c>
      <c r="F5" s="116" t="s">
        <v>423</v>
      </c>
      <c r="G5" s="92"/>
    </row>
    <row r="6" spans="1:7" ht="33.75" customHeight="1">
      <c r="A6" s="53" t="s">
        <v>78</v>
      </c>
      <c r="B6" s="54" t="s">
        <v>79</v>
      </c>
      <c r="C6" s="57"/>
      <c r="D6" s="57"/>
      <c r="E6" s="58"/>
      <c r="F6" s="87"/>
      <c r="G6" s="92"/>
    </row>
    <row r="7" spans="1:7" ht="42" customHeight="1">
      <c r="A7" s="59" t="s">
        <v>424</v>
      </c>
      <c r="B7" s="59" t="s">
        <v>425</v>
      </c>
      <c r="C7" s="22" t="s">
        <v>426</v>
      </c>
      <c r="D7" s="61" t="s">
        <v>105</v>
      </c>
      <c r="E7" s="88" t="s">
        <v>427</v>
      </c>
      <c r="F7" s="60" t="s">
        <v>428</v>
      </c>
      <c r="G7" s="100"/>
    </row>
    <row r="8" spans="1:7" ht="19.5" customHeight="1">
      <c r="A8" s="117" t="s">
        <v>194</v>
      </c>
      <c r="B8" s="117" t="s">
        <v>91</v>
      </c>
      <c r="C8" s="118" t="s">
        <v>195</v>
      </c>
      <c r="D8" s="102">
        <f>E8+F8</f>
        <v>6867961</v>
      </c>
      <c r="E8" s="102">
        <v>6867961</v>
      </c>
      <c r="F8" s="102"/>
      <c r="G8" s="92"/>
    </row>
    <row r="9" spans="1:7" ht="19.5" customHeight="1">
      <c r="A9" s="117" t="s">
        <v>194</v>
      </c>
      <c r="B9" s="117" t="s">
        <v>101</v>
      </c>
      <c r="C9" s="119" t="s">
        <v>196</v>
      </c>
      <c r="D9" s="102">
        <f aca="true" t="shared" si="0" ref="D9:D16">E9+F9</f>
        <v>1490301</v>
      </c>
      <c r="E9" s="102">
        <v>1490301</v>
      </c>
      <c r="F9" s="102"/>
      <c r="G9" s="97"/>
    </row>
    <row r="10" spans="1:7" ht="19.5" customHeight="1">
      <c r="A10" s="117" t="s">
        <v>194</v>
      </c>
      <c r="B10" s="117" t="s">
        <v>197</v>
      </c>
      <c r="C10" s="120" t="s">
        <v>198</v>
      </c>
      <c r="D10" s="102">
        <f t="shared" si="0"/>
        <v>824155</v>
      </c>
      <c r="E10" s="102">
        <v>824155</v>
      </c>
      <c r="F10" s="102"/>
      <c r="G10" s="97"/>
    </row>
    <row r="11" spans="1:7" ht="19.5" customHeight="1">
      <c r="A11" s="117" t="s">
        <v>194</v>
      </c>
      <c r="B11" s="117">
        <v>99</v>
      </c>
      <c r="C11" s="120" t="s">
        <v>199</v>
      </c>
      <c r="D11" s="102">
        <f t="shared" si="0"/>
        <v>312000</v>
      </c>
      <c r="E11" s="102">
        <v>312000</v>
      </c>
      <c r="F11" s="102"/>
      <c r="G11" s="97"/>
    </row>
    <row r="12" spans="1:7" ht="19.5" customHeight="1">
      <c r="A12" s="117">
        <v>502</v>
      </c>
      <c r="B12" s="117" t="s">
        <v>91</v>
      </c>
      <c r="C12" s="119" t="s">
        <v>200</v>
      </c>
      <c r="D12" s="102">
        <f t="shared" si="0"/>
        <v>1340698</v>
      </c>
      <c r="E12" s="102"/>
      <c r="F12" s="102">
        <v>1340698</v>
      </c>
      <c r="G12" s="97"/>
    </row>
    <row r="13" spans="1:7" ht="19.5" customHeight="1">
      <c r="A13" s="117">
        <v>502</v>
      </c>
      <c r="B13" s="117" t="s">
        <v>201</v>
      </c>
      <c r="C13" s="119" t="s">
        <v>202</v>
      </c>
      <c r="D13" s="102">
        <f t="shared" si="0"/>
        <v>18000</v>
      </c>
      <c r="E13" s="102"/>
      <c r="F13" s="102">
        <v>18000</v>
      </c>
      <c r="G13" s="97"/>
    </row>
    <row r="14" spans="1:7" ht="19.5" customHeight="1">
      <c r="A14" s="117">
        <v>502</v>
      </c>
      <c r="B14" s="117">
        <v>99</v>
      </c>
      <c r="C14" s="120" t="s">
        <v>203</v>
      </c>
      <c r="D14" s="102">
        <f t="shared" si="0"/>
        <v>124880</v>
      </c>
      <c r="E14" s="102"/>
      <c r="F14" s="102">
        <v>124880</v>
      </c>
      <c r="G14" s="97"/>
    </row>
    <row r="15" spans="1:7" ht="19.5" customHeight="1">
      <c r="A15" s="117">
        <v>509</v>
      </c>
      <c r="B15" s="117" t="s">
        <v>91</v>
      </c>
      <c r="C15" s="120" t="s">
        <v>204</v>
      </c>
      <c r="D15" s="102">
        <f t="shared" si="0"/>
        <v>14400</v>
      </c>
      <c r="E15" s="102">
        <v>14400</v>
      </c>
      <c r="F15" s="102"/>
      <c r="G15" s="97"/>
    </row>
    <row r="16" spans="1:7" ht="19.5" customHeight="1">
      <c r="A16" s="117">
        <v>509</v>
      </c>
      <c r="B16" s="117" t="s">
        <v>96</v>
      </c>
      <c r="C16" s="119" t="s">
        <v>205</v>
      </c>
      <c r="D16" s="102">
        <f t="shared" si="0"/>
        <v>247200</v>
      </c>
      <c r="E16" s="102">
        <v>247200</v>
      </c>
      <c r="F16" s="102"/>
      <c r="G16" s="97"/>
    </row>
    <row r="17" spans="1:7" ht="19.5" customHeight="1">
      <c r="A17" s="96"/>
      <c r="B17" s="96"/>
      <c r="C17" s="96"/>
      <c r="D17" s="93"/>
      <c r="E17" s="93"/>
      <c r="F17" s="97"/>
      <c r="G17" s="97"/>
    </row>
    <row r="18" spans="1:7" ht="19.5" customHeight="1">
      <c r="A18" s="97"/>
      <c r="B18" s="97"/>
      <c r="C18" s="99"/>
      <c r="D18" s="97"/>
      <c r="E18" s="97"/>
      <c r="F18" s="97"/>
      <c r="G18" s="97"/>
    </row>
    <row r="19" spans="1:7" ht="19.5" customHeight="1">
      <c r="A19" s="97"/>
      <c r="B19" s="97"/>
      <c r="C19" s="99"/>
      <c r="D19" s="97"/>
      <c r="E19" s="97"/>
      <c r="F19" s="97"/>
      <c r="G19" s="97"/>
    </row>
    <row r="20" spans="1:7" ht="19.5" customHeight="1">
      <c r="A20" s="97"/>
      <c r="B20" s="97"/>
      <c r="C20" s="99"/>
      <c r="D20" s="97"/>
      <c r="E20" s="97"/>
      <c r="F20" s="97"/>
      <c r="G20" s="97"/>
    </row>
    <row r="21" spans="1:7" ht="19.5" customHeight="1">
      <c r="A21" s="97"/>
      <c r="B21" s="97"/>
      <c r="C21" s="99"/>
      <c r="D21" s="97"/>
      <c r="E21" s="97"/>
      <c r="F21" s="97"/>
      <c r="G21" s="97"/>
    </row>
    <row r="22" spans="1:7" ht="19.5" customHeight="1">
      <c r="A22" s="97"/>
      <c r="B22" s="97"/>
      <c r="C22" s="99"/>
      <c r="D22" s="97"/>
      <c r="E22" s="97"/>
      <c r="F22" s="97"/>
      <c r="G22" s="97"/>
    </row>
    <row r="23" spans="1:7" ht="19.5" customHeight="1">
      <c r="A23" s="97"/>
      <c r="B23" s="97"/>
      <c r="C23" s="99"/>
      <c r="D23" s="97"/>
      <c r="E23" s="97"/>
      <c r="F23" s="97"/>
      <c r="G23" s="97"/>
    </row>
    <row r="24" spans="1:7" ht="19.5" customHeight="1">
      <c r="A24" s="97"/>
      <c r="B24" s="97"/>
      <c r="C24" s="99"/>
      <c r="D24" s="97"/>
      <c r="E24" s="97"/>
      <c r="F24" s="97"/>
      <c r="G24" s="97"/>
    </row>
    <row r="25" spans="1:7" ht="19.5" customHeight="1">
      <c r="A25" s="97"/>
      <c r="B25" s="97"/>
      <c r="C25" s="99"/>
      <c r="D25" s="97"/>
      <c r="E25" s="97"/>
      <c r="F25" s="97"/>
      <c r="G25" s="97"/>
    </row>
    <row r="26" spans="1:7" ht="19.5" customHeight="1">
      <c r="A26" s="97"/>
      <c r="B26" s="97"/>
      <c r="C26" s="99"/>
      <c r="D26" s="97"/>
      <c r="E26" s="97"/>
      <c r="F26" s="97"/>
      <c r="G26" s="97"/>
    </row>
    <row r="27" spans="1:7" ht="19.5" customHeight="1">
      <c r="A27" s="97"/>
      <c r="B27" s="97"/>
      <c r="C27" s="99"/>
      <c r="D27" s="97"/>
      <c r="E27" s="97"/>
      <c r="F27" s="97"/>
      <c r="G27" s="97"/>
    </row>
  </sheetData>
  <sheetProtection/>
  <mergeCells count="5">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7"/>
  <sheetViews>
    <sheetView showGridLines="0" showZeros="0" workbookViewId="0" topLeftCell="A1">
      <selection activeCell="A1" sqref="A1:IV65536"/>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7"/>
      <c r="B1" s="37"/>
      <c r="C1" s="37"/>
      <c r="D1" s="37"/>
      <c r="E1" s="37"/>
      <c r="F1" s="38" t="s">
        <v>429</v>
      </c>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row>
    <row r="2" spans="1:243" ht="19.5" customHeight="1">
      <c r="A2" s="39" t="s">
        <v>430</v>
      </c>
      <c r="B2" s="39"/>
      <c r="C2" s="39"/>
      <c r="D2" s="39"/>
      <c r="E2" s="39"/>
      <c r="F2" s="3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row>
    <row r="3" spans="1:243" ht="19.5" customHeight="1">
      <c r="A3" s="40" t="s">
        <v>5</v>
      </c>
      <c r="B3" s="40"/>
      <c r="C3" s="40"/>
      <c r="D3" s="40"/>
      <c r="E3" s="40"/>
      <c r="F3" s="42" t="s">
        <v>6</v>
      </c>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row>
    <row r="4" spans="1:243" ht="19.5" customHeight="1">
      <c r="A4" s="47" t="s">
        <v>68</v>
      </c>
      <c r="B4" s="48"/>
      <c r="C4" s="49"/>
      <c r="D4" s="50" t="s">
        <v>69</v>
      </c>
      <c r="E4" s="51" t="s">
        <v>431</v>
      </c>
      <c r="F4" s="46" t="s">
        <v>71</v>
      </c>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row>
    <row r="5" spans="1:243" ht="19.5" customHeight="1">
      <c r="A5" s="53" t="s">
        <v>78</v>
      </c>
      <c r="B5" s="53" t="s">
        <v>79</v>
      </c>
      <c r="C5" s="54" t="s">
        <v>80</v>
      </c>
      <c r="D5" s="50"/>
      <c r="E5" s="51"/>
      <c r="F5" s="46"/>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row>
    <row r="6" spans="1:243" ht="19.5" customHeight="1">
      <c r="A6" s="22" t="s">
        <v>78</v>
      </c>
      <c r="B6" s="22" t="s">
        <v>432</v>
      </c>
      <c r="C6" s="22" t="s">
        <v>80</v>
      </c>
      <c r="D6" s="104" t="s">
        <v>81</v>
      </c>
      <c r="E6" s="104" t="s">
        <v>433</v>
      </c>
      <c r="F6" s="105" t="s">
        <v>434</v>
      </c>
      <c r="G6" s="69"/>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row>
    <row r="7" spans="1:243" s="103" customFormat="1" ht="19.5" customHeight="1">
      <c r="A7" s="106">
        <v>208</v>
      </c>
      <c r="B7" s="107" t="s">
        <v>91</v>
      </c>
      <c r="C7" s="107" t="s">
        <v>94</v>
      </c>
      <c r="D7" s="108" t="s">
        <v>435</v>
      </c>
      <c r="E7" s="108" t="s">
        <v>436</v>
      </c>
      <c r="F7" s="102">
        <v>400000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row>
    <row r="8" spans="1:243" s="103" customFormat="1" ht="19.5" customHeight="1">
      <c r="A8" s="110">
        <v>208</v>
      </c>
      <c r="B8" s="111" t="s">
        <v>91</v>
      </c>
      <c r="C8" s="111" t="s">
        <v>94</v>
      </c>
      <c r="D8" s="108" t="s">
        <v>435</v>
      </c>
      <c r="E8" s="108" t="s">
        <v>437</v>
      </c>
      <c r="F8" s="102">
        <v>160000</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row>
    <row r="9" spans="1:243" ht="19.5" customHeight="1">
      <c r="A9" s="65"/>
      <c r="B9" s="65"/>
      <c r="C9" s="65"/>
      <c r="D9" s="65"/>
      <c r="E9" s="65"/>
      <c r="F9" s="66"/>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row>
    <row r="10" spans="1:243" ht="19.5" customHeight="1">
      <c r="A10" s="65"/>
      <c r="B10" s="65"/>
      <c r="C10" s="65"/>
      <c r="D10" s="66"/>
      <c r="E10" s="66"/>
      <c r="F10" s="66"/>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row>
    <row r="11" spans="1:243" ht="19.5" customHeight="1">
      <c r="A11" s="65"/>
      <c r="B11" s="65"/>
      <c r="C11" s="65"/>
      <c r="D11" s="66"/>
      <c r="E11" s="66"/>
      <c r="F11" s="66"/>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row>
    <row r="12" spans="1:243" ht="19.5" customHeight="1">
      <c r="A12" s="65"/>
      <c r="B12" s="65"/>
      <c r="C12" s="65"/>
      <c r="D12" s="65"/>
      <c r="E12" s="65"/>
      <c r="F12" s="66"/>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row>
    <row r="13" spans="1:243" ht="19.5" customHeight="1">
      <c r="A13" s="65"/>
      <c r="B13" s="65"/>
      <c r="C13" s="65"/>
      <c r="D13" s="66"/>
      <c r="E13" s="66"/>
      <c r="F13" s="66"/>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row>
    <row r="14" spans="1:243" ht="19.5" customHeight="1">
      <c r="A14" s="65"/>
      <c r="B14" s="65"/>
      <c r="C14" s="65"/>
      <c r="D14" s="66"/>
      <c r="E14" s="66"/>
      <c r="F14" s="66"/>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row>
    <row r="15" spans="1:243" ht="19.5" customHeight="1">
      <c r="A15" s="65"/>
      <c r="B15" s="65"/>
      <c r="C15" s="65"/>
      <c r="D15" s="65"/>
      <c r="E15" s="65"/>
      <c r="F15" s="66"/>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row>
    <row r="16" spans="1:243" ht="19.5" customHeight="1">
      <c r="A16" s="65"/>
      <c r="B16" s="65"/>
      <c r="C16" s="65"/>
      <c r="D16" s="66"/>
      <c r="E16" s="66"/>
      <c r="F16" s="66"/>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row>
    <row r="17" spans="1:243" ht="19.5" customHeight="1">
      <c r="A17" s="65"/>
      <c r="B17" s="65"/>
      <c r="C17" s="65"/>
      <c r="D17" s="66"/>
      <c r="E17" s="66"/>
      <c r="F17" s="66"/>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row>
    <row r="18" spans="1:243" ht="19.5" customHeight="1">
      <c r="A18" s="65"/>
      <c r="B18" s="65"/>
      <c r="C18" s="65"/>
      <c r="D18" s="65"/>
      <c r="E18" s="65"/>
      <c r="F18" s="66"/>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row>
    <row r="19" spans="1:243" ht="19.5" customHeight="1">
      <c r="A19" s="65"/>
      <c r="B19" s="65"/>
      <c r="C19" s="65"/>
      <c r="D19" s="66"/>
      <c r="E19" s="66"/>
      <c r="F19" s="66"/>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row>
    <row r="20" spans="1:243" ht="19.5" customHeight="1">
      <c r="A20" s="65"/>
      <c r="B20" s="65"/>
      <c r="C20" s="65"/>
      <c r="D20" s="66"/>
      <c r="E20" s="66"/>
      <c r="F20" s="66"/>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row>
    <row r="21" spans="1:243" ht="19.5" customHeight="1">
      <c r="A21" s="65"/>
      <c r="B21" s="65"/>
      <c r="C21" s="65"/>
      <c r="D21" s="65"/>
      <c r="E21" s="65"/>
      <c r="F21" s="66"/>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row>
    <row r="22" spans="1:243" ht="19.5" customHeight="1">
      <c r="A22" s="65"/>
      <c r="B22" s="65"/>
      <c r="C22" s="65"/>
      <c r="D22" s="66"/>
      <c r="E22" s="66"/>
      <c r="F22" s="66"/>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row>
    <row r="23" spans="1:243" ht="19.5" customHeight="1">
      <c r="A23" s="65"/>
      <c r="B23" s="65"/>
      <c r="C23" s="65"/>
      <c r="D23" s="66"/>
      <c r="E23" s="66"/>
      <c r="F23" s="66"/>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row>
    <row r="24" spans="1:243" ht="19.5" customHeight="1">
      <c r="A24" s="65"/>
      <c r="B24" s="65"/>
      <c r="C24" s="65"/>
      <c r="D24" s="65"/>
      <c r="E24" s="65"/>
      <c r="F24" s="66"/>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row>
    <row r="25" spans="1:243" ht="19.5" customHeight="1">
      <c r="A25" s="65"/>
      <c r="B25" s="65"/>
      <c r="C25" s="65"/>
      <c r="D25" s="66"/>
      <c r="E25" s="66"/>
      <c r="F25" s="66"/>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row>
    <row r="26" spans="1:243" ht="19.5" customHeight="1">
      <c r="A26" s="65"/>
      <c r="B26" s="65"/>
      <c r="C26" s="65"/>
      <c r="D26" s="66"/>
      <c r="E26" s="66"/>
      <c r="F26" s="66"/>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row>
    <row r="27" spans="1:243" ht="19.5" customHeight="1">
      <c r="A27" s="65"/>
      <c r="B27" s="65"/>
      <c r="C27" s="65"/>
      <c r="D27" s="65"/>
      <c r="E27" s="65"/>
      <c r="F27" s="66"/>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row>
    <row r="28" spans="1:243" ht="19.5" customHeight="1">
      <c r="A28" s="65"/>
      <c r="B28" s="65"/>
      <c r="C28" s="65"/>
      <c r="D28" s="66"/>
      <c r="E28" s="66"/>
      <c r="F28" s="66"/>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row>
    <row r="29" spans="1:243" ht="19.5" customHeight="1">
      <c r="A29" s="65"/>
      <c r="B29" s="65"/>
      <c r="C29" s="65"/>
      <c r="D29" s="66"/>
      <c r="E29" s="66"/>
      <c r="F29" s="66"/>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row>
    <row r="30" spans="1:243" ht="19.5" customHeight="1">
      <c r="A30" s="65"/>
      <c r="B30" s="65"/>
      <c r="C30" s="65"/>
      <c r="D30" s="65"/>
      <c r="E30" s="65"/>
      <c r="F30" s="66"/>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row>
    <row r="31" spans="1:243" ht="19.5" customHeight="1">
      <c r="A31" s="65"/>
      <c r="B31" s="65"/>
      <c r="C31" s="65"/>
      <c r="D31" s="65"/>
      <c r="E31" s="67"/>
      <c r="F31" s="66"/>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row>
    <row r="32" spans="1:243" ht="19.5" customHeight="1">
      <c r="A32" s="65"/>
      <c r="B32" s="65"/>
      <c r="C32" s="65"/>
      <c r="D32" s="65"/>
      <c r="E32" s="67"/>
      <c r="F32" s="66"/>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row>
    <row r="33" spans="1:243" ht="19.5" customHeight="1">
      <c r="A33" s="65"/>
      <c r="B33" s="65"/>
      <c r="C33" s="65"/>
      <c r="D33" s="65"/>
      <c r="E33" s="65"/>
      <c r="F33" s="66"/>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row>
    <row r="34" spans="1:243" ht="19.5" customHeight="1">
      <c r="A34" s="65"/>
      <c r="B34" s="65"/>
      <c r="C34" s="65"/>
      <c r="D34" s="65"/>
      <c r="E34" s="68"/>
      <c r="F34" s="66"/>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row>
    <row r="35" spans="1:243" ht="19.5" customHeight="1">
      <c r="A35" s="69"/>
      <c r="B35" s="69"/>
      <c r="C35" s="69"/>
      <c r="D35" s="69"/>
      <c r="E35" s="70"/>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row>
    <row r="36" spans="1:243" ht="19.5" customHeight="1">
      <c r="A36" s="71"/>
      <c r="B36" s="71"/>
      <c r="C36" s="71"/>
      <c r="D36" s="71"/>
      <c r="E36" s="71"/>
      <c r="F36" s="72"/>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row>
    <row r="37" spans="1:243" ht="19.5" customHeight="1">
      <c r="A37" s="69"/>
      <c r="B37" s="69"/>
      <c r="C37" s="69"/>
      <c r="D37" s="69"/>
      <c r="E37" s="69"/>
      <c r="F37" s="72"/>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row>
    <row r="38" spans="1:243" ht="19.5" customHeight="1">
      <c r="A38" s="73"/>
      <c r="B38" s="73"/>
      <c r="C38" s="73"/>
      <c r="D38" s="73"/>
      <c r="E38" s="73"/>
      <c r="F38" s="72"/>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row>
    <row r="39" spans="1:243" ht="19.5" customHeight="1">
      <c r="A39" s="73"/>
      <c r="B39" s="73"/>
      <c r="C39" s="73"/>
      <c r="D39" s="73"/>
      <c r="E39" s="73"/>
      <c r="F39" s="72"/>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row>
    <row r="40" spans="1:243" ht="19.5" customHeight="1">
      <c r="A40" s="73"/>
      <c r="B40" s="73"/>
      <c r="C40" s="73"/>
      <c r="D40" s="73"/>
      <c r="E40" s="73"/>
      <c r="F40" s="72"/>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row>
    <row r="41" spans="1:243" ht="19.5" customHeight="1">
      <c r="A41" s="73"/>
      <c r="B41" s="73"/>
      <c r="C41" s="73"/>
      <c r="D41" s="73"/>
      <c r="E41" s="73"/>
      <c r="F41" s="72"/>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row>
    <row r="42" spans="1:243" ht="19.5" customHeight="1">
      <c r="A42" s="73"/>
      <c r="B42" s="73"/>
      <c r="C42" s="73"/>
      <c r="D42" s="73"/>
      <c r="E42" s="73"/>
      <c r="F42" s="72"/>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row>
    <row r="43" spans="1:243" ht="19.5" customHeight="1">
      <c r="A43" s="73"/>
      <c r="B43" s="73"/>
      <c r="C43" s="73"/>
      <c r="D43" s="73"/>
      <c r="E43" s="73"/>
      <c r="F43" s="72"/>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row>
    <row r="44" spans="1:243" ht="19.5" customHeight="1">
      <c r="A44" s="73"/>
      <c r="B44" s="73"/>
      <c r="C44" s="73"/>
      <c r="D44" s="73"/>
      <c r="E44" s="73"/>
      <c r="F44" s="72"/>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row>
    <row r="45" spans="1:243" ht="19.5" customHeight="1">
      <c r="A45" s="73"/>
      <c r="B45" s="73"/>
      <c r="C45" s="73"/>
      <c r="D45" s="73"/>
      <c r="E45" s="73"/>
      <c r="F45" s="72"/>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row>
    <row r="46" spans="1:243" ht="19.5" customHeight="1">
      <c r="A46" s="73"/>
      <c r="B46" s="73"/>
      <c r="C46" s="73"/>
      <c r="D46" s="73"/>
      <c r="E46" s="73"/>
      <c r="F46" s="72"/>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row>
    <row r="47" spans="1:243" ht="19.5" customHeight="1">
      <c r="A47" s="73"/>
      <c r="B47" s="73"/>
      <c r="C47" s="73"/>
      <c r="D47" s="73"/>
      <c r="E47" s="73"/>
      <c r="F47" s="72"/>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row>
  </sheetData>
  <sheetProtection/>
  <mergeCells count="4">
    <mergeCell ref="A2:F2"/>
    <mergeCell ref="D4:D5"/>
    <mergeCell ref="E4:E5"/>
    <mergeCell ref="F4:F5"/>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马瑞晨</dc:creator>
  <cp:keywords/>
  <dc:description/>
  <cp:lastModifiedBy>SimpleLibra</cp:lastModifiedBy>
  <dcterms:created xsi:type="dcterms:W3CDTF">2018-02-06T01:00:29Z</dcterms:created>
  <dcterms:modified xsi:type="dcterms:W3CDTF">2019-01-25T02:07:51Z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y fmtid="{D5CDD505-2E9C-101B-9397-08002B2CF9AE}" pid="4" name="KSORubyTemplate">
    <vt:lpwstr>14</vt:lpwstr>
  </property>
</Properties>
</file>