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<sst xmlns="http://schemas.openxmlformats.org/spreadsheetml/2006/main" count="293" uniqueCount="134">
  <si>
    <t>米易县2019年直接考核招聘中小学、幼儿教师体检人员名单</t>
  </si>
  <si>
    <t>序号</t>
  </si>
  <si>
    <t>姓名</t>
  </si>
  <si>
    <t>性别</t>
  </si>
  <si>
    <t>岗位名称</t>
  </si>
  <si>
    <t>民族</t>
  </si>
  <si>
    <t>籍贯</t>
  </si>
  <si>
    <t>出生年月</t>
  </si>
  <si>
    <t>毕业院校</t>
  </si>
  <si>
    <t>学历</t>
  </si>
  <si>
    <t>学位</t>
  </si>
  <si>
    <t>专业</t>
  </si>
  <si>
    <t>无领导小组讨论测试</t>
  </si>
  <si>
    <t>专业技能测试</t>
  </si>
  <si>
    <t>考核总成绩</t>
  </si>
  <si>
    <t>各岗位招聘名额</t>
  </si>
  <si>
    <t>各岗位排名</t>
  </si>
  <si>
    <t>毕业时间</t>
  </si>
  <si>
    <t>备注</t>
  </si>
  <si>
    <t>分组</t>
  </si>
  <si>
    <t>座位号</t>
  </si>
  <si>
    <t>成绩</t>
  </si>
  <si>
    <t>抽签号</t>
  </si>
  <si>
    <t>张彬</t>
  </si>
  <si>
    <t>女</t>
  </si>
  <si>
    <t>高中英语</t>
  </si>
  <si>
    <t>汉族</t>
  </si>
  <si>
    <t>四川米易</t>
  </si>
  <si>
    <t>1994.07</t>
  </si>
  <si>
    <t>绵阳师范学院</t>
  </si>
  <si>
    <t>本科</t>
  </si>
  <si>
    <t>学士</t>
  </si>
  <si>
    <t>英语</t>
  </si>
  <si>
    <t>二组第4小组</t>
  </si>
  <si>
    <t>8</t>
  </si>
  <si>
    <t>一</t>
  </si>
  <si>
    <t>17</t>
  </si>
  <si>
    <t>2019.06</t>
  </si>
  <si>
    <t>邓婷婷</t>
  </si>
  <si>
    <t>1997.11</t>
  </si>
  <si>
    <t>内江师范学院</t>
  </si>
  <si>
    <t>2</t>
  </si>
  <si>
    <t>20</t>
  </si>
  <si>
    <t>周鑫</t>
  </si>
  <si>
    <t>男</t>
  </si>
  <si>
    <t>高中地理</t>
  </si>
  <si>
    <t>四川会东</t>
  </si>
  <si>
    <t>1998.04</t>
  </si>
  <si>
    <t>地理科学</t>
  </si>
  <si>
    <t>二组第5小组</t>
  </si>
  <si>
    <t>6</t>
  </si>
  <si>
    <t>13</t>
  </si>
  <si>
    <t>2020.06</t>
  </si>
  <si>
    <t>体检时间另行通知</t>
  </si>
  <si>
    <t>罗婷</t>
  </si>
  <si>
    <t>高中政治</t>
  </si>
  <si>
    <t>四川攀枝花</t>
  </si>
  <si>
    <t>1998.08</t>
  </si>
  <si>
    <t>四川师范大学</t>
  </si>
  <si>
    <t>思想政治教育</t>
  </si>
  <si>
    <t>二组第1小组</t>
  </si>
  <si>
    <t>10</t>
  </si>
  <si>
    <t>骆弟勋</t>
  </si>
  <si>
    <t>初中地理</t>
  </si>
  <si>
    <t>四川会理</t>
  </si>
  <si>
    <t>1996.12</t>
  </si>
  <si>
    <t>西华师范大学</t>
  </si>
  <si>
    <t>9</t>
  </si>
  <si>
    <t>26</t>
  </si>
  <si>
    <t>2018.06</t>
  </si>
  <si>
    <t>程丽</t>
  </si>
  <si>
    <t>初中历史</t>
  </si>
  <si>
    <t>1996.09</t>
  </si>
  <si>
    <t>四川民族学院</t>
  </si>
  <si>
    <t>历史学</t>
  </si>
  <si>
    <t>二组第3小组</t>
  </si>
  <si>
    <t>1</t>
  </si>
  <si>
    <t>28</t>
  </si>
  <si>
    <t>杨学剑</t>
  </si>
  <si>
    <t>初中数学</t>
  </si>
  <si>
    <t>彝族</t>
  </si>
  <si>
    <t>1995.07</t>
  </si>
  <si>
    <t>数学与应用数学</t>
  </si>
  <si>
    <t>二组第8小组</t>
  </si>
  <si>
    <t>23</t>
  </si>
  <si>
    <t>陈维</t>
  </si>
  <si>
    <t>小学语文</t>
  </si>
  <si>
    <t>汉语言文学</t>
  </si>
  <si>
    <t>二组第7小组</t>
  </si>
  <si>
    <t>二</t>
  </si>
  <si>
    <t>11</t>
  </si>
  <si>
    <t>张文佳</t>
  </si>
  <si>
    <t>1992.09</t>
  </si>
  <si>
    <t>二组第6小组</t>
  </si>
  <si>
    <t>5</t>
  </si>
  <si>
    <t>2016.06</t>
  </si>
  <si>
    <t>卢云云</t>
  </si>
  <si>
    <t>1994.05</t>
  </si>
  <si>
    <t>西北师范大学</t>
  </si>
  <si>
    <t>3</t>
  </si>
  <si>
    <t>李书文</t>
  </si>
  <si>
    <t>1993.03</t>
  </si>
  <si>
    <t>湖北民族学院科技学院</t>
  </si>
  <si>
    <t>14</t>
  </si>
  <si>
    <t>2017.06</t>
  </si>
  <si>
    <t>彭敏儿</t>
  </si>
  <si>
    <t>1997.12</t>
  </si>
  <si>
    <t>陈高宏</t>
  </si>
  <si>
    <t>小学英语</t>
  </si>
  <si>
    <t>1997.01</t>
  </si>
  <si>
    <t>二组第2小组</t>
  </si>
  <si>
    <t>尹梦瑶</t>
  </si>
  <si>
    <t>四川西昌</t>
  </si>
  <si>
    <t>成都师范学院</t>
  </si>
  <si>
    <t>7</t>
  </si>
  <si>
    <t>何垒</t>
  </si>
  <si>
    <t>小学数学</t>
  </si>
  <si>
    <t>四川阆中</t>
  </si>
  <si>
    <t>1996.03</t>
  </si>
  <si>
    <t>史先豪</t>
  </si>
  <si>
    <t>学前教育</t>
  </si>
  <si>
    <t>四川宁南</t>
  </si>
  <si>
    <t>眉山职业技术学院</t>
  </si>
  <si>
    <t>专科</t>
  </si>
  <si>
    <t>一组第2小组</t>
  </si>
  <si>
    <t>王欢</t>
  </si>
  <si>
    <t>四川盐边</t>
  </si>
  <si>
    <t>西华大学</t>
  </si>
  <si>
    <t>一组第1小组</t>
  </si>
  <si>
    <t>4</t>
  </si>
  <si>
    <t>罗俊</t>
  </si>
  <si>
    <t>1994.03</t>
  </si>
  <si>
    <t>南充职业技术学院</t>
  </si>
  <si>
    <t>一组第3小组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</si>
</sst>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color indexed="8"/>
      <name val="方正黑体简体"/>
      <family val="4"/>
    </font>
    <font>
      <sz val="12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W14" sqref="W14"/>
    </sheetView>
  </sheetViews>
  <sheetFormatPr defaultColWidth="9.00390625" defaultRowHeight="14.25"/>
  <cols>
    <col min="1" max="1" width="4.625" style="0" customWidth="1"/>
    <col min="3" max="3" width="5.625" style="0" customWidth="1"/>
    <col min="5" max="5" width="6.50390625" style="0" customWidth="1"/>
    <col min="6" max="6" width="11.25390625" style="0" customWidth="1"/>
    <col min="9" max="9" width="5.625" style="0" customWidth="1"/>
    <col min="10" max="10" width="6.00390625" style="0" customWidth="1"/>
    <col min="11" max="11" width="8.625" style="0" customWidth="1"/>
    <col min="13" max="13" width="7.25390625" style="0" customWidth="1"/>
    <col min="14" max="14" width="6.75390625" style="0" customWidth="1"/>
    <col min="15" max="15" width="5.75390625" style="0" customWidth="1"/>
    <col min="16" max="16" width="7.125" style="0" customWidth="1"/>
    <col min="17" max="17" width="7.875" style="0" customWidth="1"/>
    <col min="18" max="18" width="7.50390625" style="0" customWidth="1"/>
    <col min="19" max="19" width="9.125" style="0" customWidth="1"/>
    <col min="22" max="22" width="8.00390625" style="0" customWidth="1"/>
  </cols>
  <sheetData>
    <row r="1" spans="1:22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30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17" t="s">
        <v>12</v>
      </c>
      <c r="M2" s="18"/>
      <c r="N2" s="19"/>
      <c r="O2" s="17" t="s">
        <v>13</v>
      </c>
      <c r="P2" s="18"/>
      <c r="Q2" s="19"/>
      <c r="R2" s="26" t="s">
        <v>14</v>
      </c>
      <c r="S2" s="21" t="s">
        <v>15</v>
      </c>
      <c r="T2" s="26" t="s">
        <v>16</v>
      </c>
      <c r="U2" s="27" t="s">
        <v>17</v>
      </c>
      <c r="V2" s="7" t="s">
        <v>18</v>
      </c>
    </row>
    <row r="3" spans="1:22" s="1" customFormat="1" ht="25.5" customHeight="1">
      <c r="A3" s="8"/>
      <c r="B3" s="9"/>
      <c r="C3" s="8"/>
      <c r="D3" s="8"/>
      <c r="E3" s="10"/>
      <c r="F3" s="10"/>
      <c r="G3" s="10"/>
      <c r="H3" s="10"/>
      <c r="I3" s="10"/>
      <c r="J3" s="20"/>
      <c r="K3" s="10"/>
      <c r="L3" s="21" t="s">
        <v>19</v>
      </c>
      <c r="M3" s="21" t="s">
        <v>20</v>
      </c>
      <c r="N3" s="21" t="s">
        <v>21</v>
      </c>
      <c r="O3" s="21" t="s">
        <v>19</v>
      </c>
      <c r="P3" s="21" t="s">
        <v>22</v>
      </c>
      <c r="Q3" s="21" t="s">
        <v>21</v>
      </c>
      <c r="R3" s="28"/>
      <c r="S3" s="21"/>
      <c r="T3" s="28"/>
      <c r="U3" s="28"/>
      <c r="V3" s="10"/>
    </row>
    <row r="4" spans="1:22" s="2" customFormat="1" ht="24" customHeight="1">
      <c r="A4" s="11">
        <v>1</v>
      </c>
      <c r="B4" s="12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3" t="s">
        <v>28</v>
      </c>
      <c r="H4" s="14" t="s">
        <v>29</v>
      </c>
      <c r="I4" s="11" t="s">
        <v>30</v>
      </c>
      <c r="J4" s="11" t="s">
        <v>31</v>
      </c>
      <c r="K4" s="14" t="s">
        <v>32</v>
      </c>
      <c r="L4" s="22" t="s">
        <v>33</v>
      </c>
      <c r="M4" s="23" t="s">
        <v>34</v>
      </c>
      <c r="N4" s="15">
        <v>82.8</v>
      </c>
      <c r="O4" s="24" t="s">
        <v>35</v>
      </c>
      <c r="P4" s="24" t="s">
        <v>36</v>
      </c>
      <c r="Q4" s="11">
        <v>86.67</v>
      </c>
      <c r="R4" s="29">
        <f aca="true" t="shared" si="0" ref="R4:R21">N4/2+Q4/2</f>
        <v>84.735</v>
      </c>
      <c r="S4" s="11">
        <v>2</v>
      </c>
      <c r="T4" s="30">
        <v>1</v>
      </c>
      <c r="U4" s="13" t="s">
        <v>37</v>
      </c>
      <c r="V4" s="30"/>
    </row>
    <row r="5" spans="1:22" s="2" customFormat="1" ht="24" customHeight="1">
      <c r="A5" s="11">
        <v>2</v>
      </c>
      <c r="B5" s="15" t="s">
        <v>38</v>
      </c>
      <c r="C5" s="11" t="s">
        <v>24</v>
      </c>
      <c r="D5" s="11" t="s">
        <v>25</v>
      </c>
      <c r="E5" s="11" t="s">
        <v>26</v>
      </c>
      <c r="F5" s="11" t="s">
        <v>27</v>
      </c>
      <c r="G5" s="13" t="s">
        <v>39</v>
      </c>
      <c r="H5" s="14" t="s">
        <v>40</v>
      </c>
      <c r="I5" s="11" t="s">
        <v>30</v>
      </c>
      <c r="J5" s="11" t="s">
        <v>31</v>
      </c>
      <c r="K5" s="14" t="s">
        <v>32</v>
      </c>
      <c r="L5" s="22" t="s">
        <v>33</v>
      </c>
      <c r="M5" s="23" t="s">
        <v>41</v>
      </c>
      <c r="N5" s="15">
        <v>82.4</v>
      </c>
      <c r="O5" s="24" t="s">
        <v>35</v>
      </c>
      <c r="P5" s="24" t="s">
        <v>42</v>
      </c>
      <c r="Q5" s="11">
        <v>85.77</v>
      </c>
      <c r="R5" s="29">
        <f t="shared" si="0"/>
        <v>84.08500000000001</v>
      </c>
      <c r="S5" s="11">
        <v>2</v>
      </c>
      <c r="T5" s="30">
        <v>2</v>
      </c>
      <c r="U5" s="13" t="s">
        <v>37</v>
      </c>
      <c r="V5" s="30"/>
    </row>
    <row r="6" spans="1:22" s="2" customFormat="1" ht="24" customHeight="1">
      <c r="A6" s="11">
        <v>3</v>
      </c>
      <c r="B6" s="15" t="s">
        <v>43</v>
      </c>
      <c r="C6" s="11" t="s">
        <v>44</v>
      </c>
      <c r="D6" s="11" t="s">
        <v>45</v>
      </c>
      <c r="E6" s="11" t="s">
        <v>26</v>
      </c>
      <c r="F6" s="11" t="s">
        <v>46</v>
      </c>
      <c r="G6" s="13" t="s">
        <v>47</v>
      </c>
      <c r="H6" s="14" t="s">
        <v>29</v>
      </c>
      <c r="I6" s="11" t="s">
        <v>30</v>
      </c>
      <c r="J6" s="11" t="s">
        <v>31</v>
      </c>
      <c r="K6" s="14" t="s">
        <v>48</v>
      </c>
      <c r="L6" s="22" t="s">
        <v>49</v>
      </c>
      <c r="M6" s="23" t="s">
        <v>50</v>
      </c>
      <c r="N6" s="15">
        <v>85</v>
      </c>
      <c r="O6" s="24" t="s">
        <v>35</v>
      </c>
      <c r="P6" s="24" t="s">
        <v>51</v>
      </c>
      <c r="Q6" s="11">
        <v>85.2</v>
      </c>
      <c r="R6" s="29">
        <f t="shared" si="0"/>
        <v>85.1</v>
      </c>
      <c r="S6" s="11">
        <v>1</v>
      </c>
      <c r="T6" s="30">
        <v>1</v>
      </c>
      <c r="U6" s="13" t="s">
        <v>52</v>
      </c>
      <c r="V6" s="31" t="s">
        <v>53</v>
      </c>
    </row>
    <row r="7" spans="1:22" s="3" customFormat="1" ht="24" customHeight="1">
      <c r="A7" s="11">
        <v>4</v>
      </c>
      <c r="B7" s="15" t="s">
        <v>54</v>
      </c>
      <c r="C7" s="11" t="s">
        <v>24</v>
      </c>
      <c r="D7" s="11" t="s">
        <v>55</v>
      </c>
      <c r="E7" s="11" t="s">
        <v>26</v>
      </c>
      <c r="F7" s="11" t="s">
        <v>56</v>
      </c>
      <c r="G7" s="13" t="s">
        <v>57</v>
      </c>
      <c r="H7" s="14" t="s">
        <v>58</v>
      </c>
      <c r="I7" s="11" t="s">
        <v>30</v>
      </c>
      <c r="J7" s="11" t="s">
        <v>31</v>
      </c>
      <c r="K7" s="14" t="s">
        <v>59</v>
      </c>
      <c r="L7" s="22" t="s">
        <v>60</v>
      </c>
      <c r="M7" s="23" t="s">
        <v>50</v>
      </c>
      <c r="N7" s="15">
        <v>81.2</v>
      </c>
      <c r="O7" s="24" t="s">
        <v>35</v>
      </c>
      <c r="P7" s="24" t="s">
        <v>61</v>
      </c>
      <c r="Q7" s="11">
        <v>83.1</v>
      </c>
      <c r="R7" s="29">
        <f t="shared" si="0"/>
        <v>82.15</v>
      </c>
      <c r="S7" s="11">
        <v>1</v>
      </c>
      <c r="T7" s="11">
        <v>1</v>
      </c>
      <c r="U7" s="13" t="s">
        <v>52</v>
      </c>
      <c r="V7" s="31" t="s">
        <v>53</v>
      </c>
    </row>
    <row r="8" spans="1:22" s="3" customFormat="1" ht="30" customHeight="1">
      <c r="A8" s="11">
        <v>5</v>
      </c>
      <c r="B8" s="15" t="s">
        <v>62</v>
      </c>
      <c r="C8" s="11" t="s">
        <v>44</v>
      </c>
      <c r="D8" s="11" t="s">
        <v>63</v>
      </c>
      <c r="E8" s="11" t="s">
        <v>26</v>
      </c>
      <c r="F8" s="11" t="s">
        <v>64</v>
      </c>
      <c r="G8" s="13" t="s">
        <v>65</v>
      </c>
      <c r="H8" s="14" t="s">
        <v>66</v>
      </c>
      <c r="I8" s="11" t="s">
        <v>30</v>
      </c>
      <c r="J8" s="11" t="s">
        <v>31</v>
      </c>
      <c r="K8" s="14" t="s">
        <v>48</v>
      </c>
      <c r="L8" s="22" t="s">
        <v>49</v>
      </c>
      <c r="M8" s="23" t="s">
        <v>67</v>
      </c>
      <c r="N8" s="15">
        <v>82.2</v>
      </c>
      <c r="O8" s="24" t="s">
        <v>35</v>
      </c>
      <c r="P8" s="24" t="s">
        <v>68</v>
      </c>
      <c r="Q8" s="11">
        <v>84.77</v>
      </c>
      <c r="R8" s="29">
        <f t="shared" si="0"/>
        <v>83.485</v>
      </c>
      <c r="S8" s="11">
        <v>1</v>
      </c>
      <c r="T8" s="11">
        <v>1</v>
      </c>
      <c r="U8" s="13" t="s">
        <v>69</v>
      </c>
      <c r="V8" s="30"/>
    </row>
    <row r="9" spans="1:22" s="3" customFormat="1" ht="24" customHeight="1">
      <c r="A9" s="11">
        <v>6</v>
      </c>
      <c r="B9" s="15" t="s">
        <v>70</v>
      </c>
      <c r="C9" s="11" t="s">
        <v>24</v>
      </c>
      <c r="D9" s="11" t="s">
        <v>71</v>
      </c>
      <c r="E9" s="11" t="s">
        <v>26</v>
      </c>
      <c r="F9" s="11" t="s">
        <v>27</v>
      </c>
      <c r="G9" s="13" t="s">
        <v>72</v>
      </c>
      <c r="H9" s="14" t="s">
        <v>73</v>
      </c>
      <c r="I9" s="11" t="s">
        <v>30</v>
      </c>
      <c r="J9" s="11" t="s">
        <v>31</v>
      </c>
      <c r="K9" s="14" t="s">
        <v>74</v>
      </c>
      <c r="L9" s="22" t="s">
        <v>75</v>
      </c>
      <c r="M9" s="23" t="s">
        <v>76</v>
      </c>
      <c r="N9" s="15">
        <v>81.2</v>
      </c>
      <c r="O9" s="24" t="s">
        <v>35</v>
      </c>
      <c r="P9" s="24" t="s">
        <v>77</v>
      </c>
      <c r="Q9" s="11">
        <v>86.9</v>
      </c>
      <c r="R9" s="29">
        <f t="shared" si="0"/>
        <v>84.05000000000001</v>
      </c>
      <c r="S9" s="11">
        <v>1</v>
      </c>
      <c r="T9" s="11">
        <v>1</v>
      </c>
      <c r="U9" s="13" t="s">
        <v>37</v>
      </c>
      <c r="V9" s="30"/>
    </row>
    <row r="10" spans="1:22" s="3" customFormat="1" ht="24" customHeight="1">
      <c r="A10" s="11">
        <v>7</v>
      </c>
      <c r="B10" s="15" t="s">
        <v>78</v>
      </c>
      <c r="C10" s="11" t="s">
        <v>44</v>
      </c>
      <c r="D10" s="11" t="s">
        <v>79</v>
      </c>
      <c r="E10" s="11" t="s">
        <v>80</v>
      </c>
      <c r="F10" s="11" t="s">
        <v>56</v>
      </c>
      <c r="G10" s="13" t="s">
        <v>81</v>
      </c>
      <c r="H10" s="14" t="s">
        <v>66</v>
      </c>
      <c r="I10" s="11" t="s">
        <v>30</v>
      </c>
      <c r="J10" s="11" t="s">
        <v>31</v>
      </c>
      <c r="K10" s="14" t="s">
        <v>82</v>
      </c>
      <c r="L10" s="22" t="s">
        <v>83</v>
      </c>
      <c r="M10" s="23" t="s">
        <v>76</v>
      </c>
      <c r="N10" s="15">
        <v>79</v>
      </c>
      <c r="O10" s="24" t="s">
        <v>35</v>
      </c>
      <c r="P10" s="24" t="s">
        <v>84</v>
      </c>
      <c r="Q10" s="11">
        <v>85.63</v>
      </c>
      <c r="R10" s="29">
        <f t="shared" si="0"/>
        <v>82.315</v>
      </c>
      <c r="S10" s="11">
        <v>1</v>
      </c>
      <c r="T10" s="11">
        <v>1</v>
      </c>
      <c r="U10" s="13" t="s">
        <v>69</v>
      </c>
      <c r="V10" s="30"/>
    </row>
    <row r="11" spans="1:22" s="3" customFormat="1" ht="24" customHeight="1">
      <c r="A11" s="11">
        <v>8</v>
      </c>
      <c r="B11" s="15" t="s">
        <v>85</v>
      </c>
      <c r="C11" s="11" t="s">
        <v>24</v>
      </c>
      <c r="D11" s="11" t="s">
        <v>86</v>
      </c>
      <c r="E11" s="11" t="s">
        <v>26</v>
      </c>
      <c r="F11" s="11" t="s">
        <v>27</v>
      </c>
      <c r="G11" s="13" t="s">
        <v>72</v>
      </c>
      <c r="H11" s="14" t="s">
        <v>29</v>
      </c>
      <c r="I11" s="11" t="s">
        <v>30</v>
      </c>
      <c r="J11" s="11" t="s">
        <v>31</v>
      </c>
      <c r="K11" s="14" t="s">
        <v>87</v>
      </c>
      <c r="L11" s="22" t="s">
        <v>88</v>
      </c>
      <c r="M11" s="23" t="s">
        <v>50</v>
      </c>
      <c r="N11" s="15">
        <v>81.8</v>
      </c>
      <c r="O11" s="24" t="s">
        <v>89</v>
      </c>
      <c r="P11" s="24" t="s">
        <v>90</v>
      </c>
      <c r="Q11" s="11">
        <v>85.8</v>
      </c>
      <c r="R11" s="29">
        <f t="shared" si="0"/>
        <v>83.8</v>
      </c>
      <c r="S11" s="11">
        <v>5</v>
      </c>
      <c r="T11" s="11">
        <v>1</v>
      </c>
      <c r="U11" s="13" t="s">
        <v>52</v>
      </c>
      <c r="V11" s="31" t="s">
        <v>53</v>
      </c>
    </row>
    <row r="12" spans="1:22" s="3" customFormat="1" ht="24" customHeight="1">
      <c r="A12" s="11">
        <v>9</v>
      </c>
      <c r="B12" s="15" t="s">
        <v>91</v>
      </c>
      <c r="C12" s="11" t="s">
        <v>24</v>
      </c>
      <c r="D12" s="11" t="s">
        <v>86</v>
      </c>
      <c r="E12" s="11" t="s">
        <v>80</v>
      </c>
      <c r="F12" s="11" t="s">
        <v>27</v>
      </c>
      <c r="G12" s="13" t="s">
        <v>92</v>
      </c>
      <c r="H12" s="14" t="s">
        <v>58</v>
      </c>
      <c r="I12" s="11" t="s">
        <v>30</v>
      </c>
      <c r="J12" s="11" t="s">
        <v>31</v>
      </c>
      <c r="K12" s="14" t="s">
        <v>87</v>
      </c>
      <c r="L12" s="22" t="s">
        <v>93</v>
      </c>
      <c r="M12" s="23" t="s">
        <v>94</v>
      </c>
      <c r="N12" s="15">
        <v>83</v>
      </c>
      <c r="O12" s="24" t="s">
        <v>89</v>
      </c>
      <c r="P12" s="24" t="s">
        <v>61</v>
      </c>
      <c r="Q12" s="11">
        <v>83.6</v>
      </c>
      <c r="R12" s="29">
        <f t="shared" si="0"/>
        <v>83.3</v>
      </c>
      <c r="S12" s="11">
        <v>5</v>
      </c>
      <c r="T12" s="11">
        <v>2</v>
      </c>
      <c r="U12" s="13" t="s">
        <v>95</v>
      </c>
      <c r="V12" s="30"/>
    </row>
    <row r="13" spans="1:22" s="3" customFormat="1" ht="24" customHeight="1">
      <c r="A13" s="11">
        <v>10</v>
      </c>
      <c r="B13" s="15" t="s">
        <v>96</v>
      </c>
      <c r="C13" s="11" t="s">
        <v>24</v>
      </c>
      <c r="D13" s="11" t="s">
        <v>86</v>
      </c>
      <c r="E13" s="11" t="s">
        <v>80</v>
      </c>
      <c r="F13" s="11" t="s">
        <v>27</v>
      </c>
      <c r="G13" s="13" t="s">
        <v>97</v>
      </c>
      <c r="H13" s="14" t="s">
        <v>98</v>
      </c>
      <c r="I13" s="11" t="s">
        <v>30</v>
      </c>
      <c r="J13" s="11" t="s">
        <v>31</v>
      </c>
      <c r="K13" s="14" t="s">
        <v>87</v>
      </c>
      <c r="L13" s="22" t="s">
        <v>93</v>
      </c>
      <c r="M13" s="23" t="s">
        <v>76</v>
      </c>
      <c r="N13" s="15">
        <v>79.4</v>
      </c>
      <c r="O13" s="24" t="s">
        <v>89</v>
      </c>
      <c r="P13" s="24" t="s">
        <v>99</v>
      </c>
      <c r="Q13" s="11">
        <v>82.83</v>
      </c>
      <c r="R13" s="29">
        <f t="shared" si="0"/>
        <v>81.11500000000001</v>
      </c>
      <c r="S13" s="11">
        <v>5</v>
      </c>
      <c r="T13" s="11">
        <v>3</v>
      </c>
      <c r="U13" s="13" t="s">
        <v>95</v>
      </c>
      <c r="V13" s="30"/>
    </row>
    <row r="14" spans="1:22" s="3" customFormat="1" ht="24" customHeight="1">
      <c r="A14" s="11">
        <v>11</v>
      </c>
      <c r="B14" s="12" t="s">
        <v>100</v>
      </c>
      <c r="C14" s="11" t="s">
        <v>44</v>
      </c>
      <c r="D14" s="11" t="s">
        <v>86</v>
      </c>
      <c r="E14" s="11" t="s">
        <v>80</v>
      </c>
      <c r="F14" s="11" t="s">
        <v>27</v>
      </c>
      <c r="G14" s="13" t="s">
        <v>101</v>
      </c>
      <c r="H14" s="14" t="s">
        <v>102</v>
      </c>
      <c r="I14" s="11" t="s">
        <v>30</v>
      </c>
      <c r="J14" s="11" t="s">
        <v>31</v>
      </c>
      <c r="K14" s="14" t="s">
        <v>87</v>
      </c>
      <c r="L14" s="22" t="s">
        <v>88</v>
      </c>
      <c r="M14" s="23" t="s">
        <v>61</v>
      </c>
      <c r="N14" s="15">
        <v>81</v>
      </c>
      <c r="O14" s="24" t="s">
        <v>89</v>
      </c>
      <c r="P14" s="24" t="s">
        <v>103</v>
      </c>
      <c r="Q14" s="11">
        <v>79.93</v>
      </c>
      <c r="R14" s="29">
        <f t="shared" si="0"/>
        <v>80.465</v>
      </c>
      <c r="S14" s="11">
        <v>5</v>
      </c>
      <c r="T14" s="11">
        <v>4</v>
      </c>
      <c r="U14" s="13" t="s">
        <v>104</v>
      </c>
      <c r="V14" s="30"/>
    </row>
    <row r="15" spans="1:22" s="3" customFormat="1" ht="28.5" customHeight="1">
      <c r="A15" s="11">
        <v>12</v>
      </c>
      <c r="B15" s="12" t="s">
        <v>105</v>
      </c>
      <c r="C15" s="11" t="s">
        <v>24</v>
      </c>
      <c r="D15" s="11" t="s">
        <v>86</v>
      </c>
      <c r="E15" s="11" t="s">
        <v>80</v>
      </c>
      <c r="F15" s="11" t="s">
        <v>27</v>
      </c>
      <c r="G15" s="13" t="s">
        <v>106</v>
      </c>
      <c r="H15" s="14" t="s">
        <v>40</v>
      </c>
      <c r="I15" s="11" t="s">
        <v>30</v>
      </c>
      <c r="J15" s="11" t="s">
        <v>31</v>
      </c>
      <c r="K15" s="14" t="s">
        <v>87</v>
      </c>
      <c r="L15" s="22" t="s">
        <v>93</v>
      </c>
      <c r="M15" s="23" t="s">
        <v>50</v>
      </c>
      <c r="N15" s="15">
        <v>78.4</v>
      </c>
      <c r="O15" s="24" t="s">
        <v>89</v>
      </c>
      <c r="P15" s="24" t="s">
        <v>41</v>
      </c>
      <c r="Q15" s="11">
        <v>82.43</v>
      </c>
      <c r="R15" s="29">
        <f t="shared" si="0"/>
        <v>80.415</v>
      </c>
      <c r="S15" s="11">
        <v>5</v>
      </c>
      <c r="T15" s="11">
        <v>5</v>
      </c>
      <c r="U15" s="13" t="s">
        <v>52</v>
      </c>
      <c r="V15" s="31" t="s">
        <v>53</v>
      </c>
    </row>
    <row r="16" spans="1:22" s="3" customFormat="1" ht="24" customHeight="1">
      <c r="A16" s="11">
        <v>13</v>
      </c>
      <c r="B16" s="15" t="s">
        <v>107</v>
      </c>
      <c r="C16" s="11" t="s">
        <v>44</v>
      </c>
      <c r="D16" s="11" t="s">
        <v>108</v>
      </c>
      <c r="E16" s="11" t="s">
        <v>26</v>
      </c>
      <c r="F16" s="11" t="s">
        <v>27</v>
      </c>
      <c r="G16" s="13" t="s">
        <v>109</v>
      </c>
      <c r="H16" s="14" t="s">
        <v>40</v>
      </c>
      <c r="I16" s="11" t="s">
        <v>30</v>
      </c>
      <c r="J16" s="11" t="s">
        <v>31</v>
      </c>
      <c r="K16" s="14" t="s">
        <v>32</v>
      </c>
      <c r="L16" s="22" t="s">
        <v>110</v>
      </c>
      <c r="M16" s="23" t="s">
        <v>99</v>
      </c>
      <c r="N16" s="15">
        <v>84.2</v>
      </c>
      <c r="O16" s="24" t="s">
        <v>35</v>
      </c>
      <c r="P16" s="24" t="s">
        <v>34</v>
      </c>
      <c r="Q16" s="11">
        <v>83.3</v>
      </c>
      <c r="R16" s="29">
        <f t="shared" si="0"/>
        <v>83.75</v>
      </c>
      <c r="S16" s="11">
        <v>2</v>
      </c>
      <c r="T16" s="11">
        <v>1</v>
      </c>
      <c r="U16" s="11">
        <v>2019.06</v>
      </c>
      <c r="V16" s="30"/>
    </row>
    <row r="17" spans="1:22" s="3" customFormat="1" ht="24" customHeight="1">
      <c r="A17" s="11">
        <v>14</v>
      </c>
      <c r="B17" s="15" t="s">
        <v>111</v>
      </c>
      <c r="C17" s="11" t="s">
        <v>24</v>
      </c>
      <c r="D17" s="11" t="s">
        <v>108</v>
      </c>
      <c r="E17" s="11" t="s">
        <v>26</v>
      </c>
      <c r="F17" s="11" t="s">
        <v>112</v>
      </c>
      <c r="G17" s="13" t="s">
        <v>47</v>
      </c>
      <c r="H17" s="14" t="s">
        <v>113</v>
      </c>
      <c r="I17" s="11" t="s">
        <v>30</v>
      </c>
      <c r="J17" s="11" t="s">
        <v>31</v>
      </c>
      <c r="K17" s="14" t="s">
        <v>32</v>
      </c>
      <c r="L17" s="22" t="s">
        <v>110</v>
      </c>
      <c r="M17" s="23" t="s">
        <v>76</v>
      </c>
      <c r="N17" s="15">
        <v>78</v>
      </c>
      <c r="O17" s="24" t="s">
        <v>35</v>
      </c>
      <c r="P17" s="24" t="s">
        <v>114</v>
      </c>
      <c r="Q17" s="11">
        <v>85.43</v>
      </c>
      <c r="R17" s="29">
        <f t="shared" si="0"/>
        <v>81.715</v>
      </c>
      <c r="S17" s="11">
        <v>2</v>
      </c>
      <c r="T17" s="11">
        <v>2</v>
      </c>
      <c r="U17" s="13" t="s">
        <v>52</v>
      </c>
      <c r="V17" s="31" t="s">
        <v>53</v>
      </c>
    </row>
    <row r="18" spans="1:22" s="3" customFormat="1" ht="24" customHeight="1">
      <c r="A18" s="11">
        <v>15</v>
      </c>
      <c r="B18" s="15" t="s">
        <v>115</v>
      </c>
      <c r="C18" s="11" t="s">
        <v>44</v>
      </c>
      <c r="D18" s="11" t="s">
        <v>116</v>
      </c>
      <c r="E18" s="11" t="s">
        <v>26</v>
      </c>
      <c r="F18" s="11" t="s">
        <v>117</v>
      </c>
      <c r="G18" s="13" t="s">
        <v>118</v>
      </c>
      <c r="H18" s="14" t="s">
        <v>40</v>
      </c>
      <c r="I18" s="11" t="s">
        <v>30</v>
      </c>
      <c r="J18" s="11" t="s">
        <v>31</v>
      </c>
      <c r="K18" s="14" t="s">
        <v>82</v>
      </c>
      <c r="L18" s="22" t="s">
        <v>83</v>
      </c>
      <c r="M18" s="23" t="s">
        <v>50</v>
      </c>
      <c r="N18" s="15">
        <v>81.4</v>
      </c>
      <c r="O18" s="24" t="s">
        <v>35</v>
      </c>
      <c r="P18" s="24" t="s">
        <v>76</v>
      </c>
      <c r="Q18" s="11">
        <v>78.73</v>
      </c>
      <c r="R18" s="29">
        <f t="shared" si="0"/>
        <v>80.065</v>
      </c>
      <c r="S18" s="11">
        <v>1</v>
      </c>
      <c r="T18" s="11">
        <v>1</v>
      </c>
      <c r="U18" s="13" t="s">
        <v>37</v>
      </c>
      <c r="V18" s="30"/>
    </row>
    <row r="19" spans="1:22" ht="24" customHeight="1">
      <c r="A19" s="11">
        <v>16</v>
      </c>
      <c r="B19" s="15" t="s">
        <v>119</v>
      </c>
      <c r="C19" s="11" t="s">
        <v>44</v>
      </c>
      <c r="D19" s="11" t="s">
        <v>120</v>
      </c>
      <c r="E19" s="11" t="s">
        <v>26</v>
      </c>
      <c r="F19" s="11" t="s">
        <v>121</v>
      </c>
      <c r="G19" s="13" t="s">
        <v>65</v>
      </c>
      <c r="H19" s="14" t="s">
        <v>122</v>
      </c>
      <c r="I19" s="11" t="s">
        <v>123</v>
      </c>
      <c r="J19" s="11"/>
      <c r="K19" s="14" t="s">
        <v>120</v>
      </c>
      <c r="L19" s="22" t="s">
        <v>124</v>
      </c>
      <c r="M19" s="23" t="s">
        <v>76</v>
      </c>
      <c r="N19" s="15">
        <v>83</v>
      </c>
      <c r="O19" s="25" t="s">
        <v>89</v>
      </c>
      <c r="P19" s="25">
        <v>18</v>
      </c>
      <c r="Q19" s="11">
        <v>87</v>
      </c>
      <c r="R19" s="29">
        <f t="shared" si="0"/>
        <v>85</v>
      </c>
      <c r="S19" s="11">
        <v>3</v>
      </c>
      <c r="T19" s="11">
        <v>1</v>
      </c>
      <c r="U19" s="13" t="s">
        <v>69</v>
      </c>
      <c r="V19" s="30"/>
    </row>
    <row r="20" spans="1:22" s="3" customFormat="1" ht="29.25" customHeight="1">
      <c r="A20" s="11">
        <v>17</v>
      </c>
      <c r="B20" s="15" t="s">
        <v>125</v>
      </c>
      <c r="C20" s="11" t="s">
        <v>24</v>
      </c>
      <c r="D20" s="11" t="s">
        <v>120</v>
      </c>
      <c r="E20" s="11" t="s">
        <v>26</v>
      </c>
      <c r="F20" s="11" t="s">
        <v>126</v>
      </c>
      <c r="G20" s="13" t="s">
        <v>28</v>
      </c>
      <c r="H20" s="14" t="s">
        <v>127</v>
      </c>
      <c r="I20" s="11" t="s">
        <v>123</v>
      </c>
      <c r="J20" s="11"/>
      <c r="K20" s="14" t="s">
        <v>120</v>
      </c>
      <c r="L20" s="22" t="s">
        <v>128</v>
      </c>
      <c r="M20" s="23" t="s">
        <v>129</v>
      </c>
      <c r="N20" s="15">
        <v>80.6</v>
      </c>
      <c r="O20" s="25" t="s">
        <v>89</v>
      </c>
      <c r="P20" s="25">
        <v>16</v>
      </c>
      <c r="Q20" s="11">
        <v>84.43</v>
      </c>
      <c r="R20" s="29">
        <f t="shared" si="0"/>
        <v>82.515</v>
      </c>
      <c r="S20" s="11">
        <v>3</v>
      </c>
      <c r="T20" s="11">
        <v>2</v>
      </c>
      <c r="U20" s="13" t="s">
        <v>69</v>
      </c>
      <c r="V20" s="30"/>
    </row>
    <row r="21" spans="1:22" s="3" customFormat="1" ht="24" customHeight="1">
      <c r="A21" s="11">
        <v>18</v>
      </c>
      <c r="B21" s="12" t="s">
        <v>130</v>
      </c>
      <c r="C21" s="11" t="s">
        <v>24</v>
      </c>
      <c r="D21" s="11" t="s">
        <v>120</v>
      </c>
      <c r="E21" s="11" t="s">
        <v>26</v>
      </c>
      <c r="F21" s="11" t="s">
        <v>27</v>
      </c>
      <c r="G21" s="13" t="s">
        <v>131</v>
      </c>
      <c r="H21" s="14" t="s">
        <v>132</v>
      </c>
      <c r="I21" s="11" t="s">
        <v>123</v>
      </c>
      <c r="J21" s="11"/>
      <c r="K21" s="14" t="s">
        <v>120</v>
      </c>
      <c r="L21" s="22" t="s">
        <v>133</v>
      </c>
      <c r="M21" s="23" t="s">
        <v>34</v>
      </c>
      <c r="N21" s="15">
        <v>79</v>
      </c>
      <c r="O21" s="25" t="s">
        <v>89</v>
      </c>
      <c r="P21" s="25">
        <v>22</v>
      </c>
      <c r="Q21" s="11">
        <v>83.17</v>
      </c>
      <c r="R21" s="29">
        <f t="shared" si="0"/>
        <v>81.08500000000001</v>
      </c>
      <c r="S21" s="11">
        <v>3</v>
      </c>
      <c r="T21" s="11">
        <v>3</v>
      </c>
      <c r="U21" s="13" t="s">
        <v>95</v>
      </c>
      <c r="V21" s="30"/>
    </row>
    <row r="22" ht="14.25">
      <c r="V22" s="32"/>
    </row>
    <row r="23" ht="14.25">
      <c r="V23" s="32"/>
    </row>
    <row r="24" ht="14.25">
      <c r="V24" s="32"/>
    </row>
  </sheetData>
  <sheetProtection/>
  <mergeCells count="19">
    <mergeCell ref="A1:V1"/>
    <mergeCell ref="L2:N2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  <mergeCell ref="T2:T3"/>
    <mergeCell ref="U2:U3"/>
    <mergeCell ref="V2:V3"/>
  </mergeCells>
  <conditionalFormatting sqref="B4:B21">
    <cfRule type="expression" priority="8" dxfId="0" stopIfTrue="1">
      <formula>AND(COUNTIF(#REF!,B4)+COUNTIF($B$60:$B$66,B4)+COUNTIF(#REF!,B4)+COUNTIF($B$1:$B$10,B4)+COUNTIF($B$68:$B$73,B4)+COUNTIF($B$11:$B$15,B4)+COUNTIF($B$16:$B$58,B4)&gt;1,NOT(ISBLANK(B4)))</formula>
    </cfRule>
    <cfRule type="expression" priority="9" dxfId="0" stopIfTrue="1">
      <formula>AND(COUNTIF(#REF!,B4)+COUNTIF($B$60:$B$66,B4)+COUNTIF(#REF!,B4)+COUNTIF($B$1:$B$10,B4)+COUNTIF($B$68:$B$73,B4)+COUNTIF($B$11:$B$15,B4)+COUNTIF($B$16:$B$58,B4)&gt;1,NOT(ISBLANK(B4)))</formula>
    </cfRule>
    <cfRule type="expression" priority="10" dxfId="0" stopIfTrue="1">
      <formula>AND(COUNTIF(#REF!,B4)+COUNTIF($B$60:$B$66,B4)+COUNTIF(#REF!,B4)+COUNTIF($B$1:$B$10,B4)+COUNTIF($B$68:$B$73,B4)+COUNTIF($B$11:$B$15,B4)+COUNTIF($B$16:$B$58,B4)&gt;1,NOT(ISBLANK(B4)))</formula>
    </cfRule>
    <cfRule type="expression" priority="11" dxfId="0" stopIfTrue="1">
      <formula>AND(COUNTIF(#REF!,A1)+COUNTIF(#REF!,A1)+COUNTIF($B$1:$B$10,A1)+COUNTIF($B$68:$B$73,A1)+COUNTIF($B$11:$B$15,A1)+COUNTIF($B$16:$B$66,A1)&gt;1,NOT(ISBLANK(A1)))</formula>
    </cfRule>
    <cfRule type="expression" priority="12" dxfId="0" stopIfTrue="1">
      <formula>AND(COUNTIF(#REF!,A1)+COUNTIF($B$1:$B$10,A1)+COUNTIF($B$68:$B$73,A1)+COUNTIF($B$11:$B$15,A1)+COUNTIF($B$16:$B$67,A1)&gt;1,NOT(ISBLANK(A1)))</formula>
    </cfRule>
    <cfRule type="expression" priority="13" dxfId="0" stopIfTrue="1">
      <formula>AND(COUNTIF(#REF!,A1)+COUNTIF($B$1:$B$10,A1)+COUNTIF($B$11:$B$15,A1)+COUNTIF($B$16:$B$67,A1)&gt;1,NOT(ISBLANK(A1)))</formula>
    </cfRule>
    <cfRule type="expression" priority="14" dxfId="0" stopIfTrue="1">
      <formula>AND(COUNTIF(#REF!,A1)+COUNTIF($B$1:$B$10,A1)+COUNTIF($B$11:$B$15,A1)+COUNTIF($B$16:$B$67,A1)&gt;1,NOT(ISBLANK(A1)))</formula>
    </cfRule>
  </conditionalFormatting>
  <conditionalFormatting sqref="C4:C21">
    <cfRule type="expression" priority="1" dxfId="0" stopIfTrue="1">
      <formula>AND(COUNTIF(#REF!,C4)+COUNTIF(#REF!,C4)+COUNTIF(#REF!,C4)+COUNTIF($C$1:$C$7,C4)+COUNTIF(#REF!,C4)+COUNTIF($C$8:$C$9,C4)+COUNTIF($C$10:$C$21,C4)&gt;1,NOT(ISBLANK(C4)))</formula>
    </cfRule>
    <cfRule type="expression" priority="2" dxfId="0" stopIfTrue="1">
      <formula>AND(COUNTIF(#REF!,C4)+COUNTIF(#REF!,C4)+COUNTIF(#REF!,C4)+COUNTIF($C$1:$C$7,C4)+COUNTIF(#REF!,C4)+COUNTIF($C$8:$C$9,C4)+COUNTIF($C$10:$C$21,C4)&gt;1,NOT(ISBLANK(C4)))</formula>
    </cfRule>
    <cfRule type="expression" priority="3" dxfId="0" stopIfTrue="1">
      <formula>AND(COUNTIF(#REF!,C4)+COUNTIF(#REF!,C4)+COUNTIF(#REF!,C4)+COUNTIF($C$1:$C$7,C4)+COUNTIF(#REF!,C4)+COUNTIF($C$8:$C$9,C4)+COUNTIF($C$10:$C$21,C4)&gt;1,NOT(ISBLANK(C4)))</formula>
    </cfRule>
    <cfRule type="expression" priority="4" dxfId="0" stopIfTrue="1">
      <formula>AND(COUNTIF(#REF!,A1)+COUNTIF(#REF!,A1)+COUNTIF($C$1:$C$7,A1)+COUNTIF(#REF!,A1)+COUNTIF($C$8:$C$9,A1)+COUNTIF($C$10:$C$21,A1)&gt;1,NOT(ISBLANK(A1)))</formula>
    </cfRule>
    <cfRule type="expression" priority="5" dxfId="0" stopIfTrue="1">
      <formula>AND(COUNTIF(#REF!,A1)+COUNTIF($C$1:$C$7,A1)+COUNTIF(#REF!,A1)+COUNTIF($C$8:$C$9,A1)+COUNTIF($C$10:$C$21,A1)&gt;1,NOT(ISBLANK(A1)))</formula>
    </cfRule>
    <cfRule type="expression" priority="6" dxfId="0" stopIfTrue="1">
      <formula>AND(COUNTIF(#REF!,A1)+COUNTIF($C$1:$C$7,A1)+COUNTIF($C$8:$C$9,A1)+COUNTIF($C$10:$C$21,A1)&gt;1,NOT(ISBLANK(A1)))</formula>
    </cfRule>
    <cfRule type="expression" priority="7" dxfId="0" stopIfTrue="1">
      <formula>AND(COUNTIF(#REF!,A1)+COUNTIF($C$1:$C$7,A1)+COUNTIF($C$8:$C$9,A1)+COUNTIF($C$10:$C$21,A1)&gt;1,NOT(ISBLANK(A1)))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姚凯继</cp:lastModifiedBy>
  <dcterms:created xsi:type="dcterms:W3CDTF">1996-12-17T01:32:42Z</dcterms:created>
  <dcterms:modified xsi:type="dcterms:W3CDTF">2020-04-07T09:27:35Z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